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15" windowWidth="11355" windowHeight="8445" activeTab="0"/>
  </bookViews>
  <sheets>
    <sheet name="Inspection" sheetId="1" r:id="rId1"/>
    <sheet name="Work Release" sheetId="2" r:id="rId2"/>
  </sheets>
  <definedNames>
    <definedName name="_xlnm.Print_Area" localSheetId="0">'Inspection'!$A$1:$R$144</definedName>
    <definedName name="_xlnm.Print_Area" localSheetId="1">'Work Release'!#REF!</definedName>
  </definedNames>
  <calcPr fullCalcOnLoad="1"/>
</workbook>
</file>

<file path=xl/sharedStrings.xml><?xml version="1.0" encoding="utf-8"?>
<sst xmlns="http://schemas.openxmlformats.org/spreadsheetml/2006/main" count="576" uniqueCount="168">
  <si>
    <t>Work Order/Invoice #</t>
  </si>
  <si>
    <t>YES</t>
  </si>
  <si>
    <t>NO</t>
  </si>
  <si>
    <t>Column1</t>
  </si>
  <si>
    <t>Date</t>
  </si>
  <si>
    <t>EROSION AND SEDIMENT CONTROL INSPECTION REPORT</t>
  </si>
  <si>
    <t>PROJECT:</t>
  </si>
  <si>
    <t>PRIME CONTRACTOR:</t>
  </si>
  <si>
    <t>INSPECTOR:</t>
  </si>
  <si>
    <t>QUALIFICATIONS:</t>
  </si>
  <si>
    <t>CURRENT WEATHER:</t>
  </si>
  <si>
    <t>LAST MAJOR RAIN:</t>
  </si>
  <si>
    <t>RECEIVING WATER:</t>
  </si>
  <si>
    <t>Reason for Inspection:</t>
  </si>
  <si>
    <t>Weekly</t>
  </si>
  <si>
    <t>Walk</t>
  </si>
  <si>
    <t>Walk/Drive</t>
  </si>
  <si>
    <t>Rainfall Event</t>
  </si>
  <si>
    <t>Other</t>
  </si>
  <si>
    <t>Other Reason:</t>
  </si>
  <si>
    <t>INSPECTION OF BEST MANAGEMENT PRACTICES</t>
  </si>
  <si>
    <t>N/A</t>
  </si>
  <si>
    <t>DATE IMPLEMENTED</t>
  </si>
  <si>
    <t>Signature of Inspector</t>
  </si>
  <si>
    <t>Construction</t>
  </si>
  <si>
    <t>Land Development</t>
  </si>
  <si>
    <t>Grading/Excavating</t>
  </si>
  <si>
    <t>Prime Contractor</t>
  </si>
  <si>
    <t>Due Upon Receipt</t>
  </si>
  <si>
    <t>Prepay</t>
  </si>
  <si>
    <t>Net 15</t>
  </si>
  <si>
    <t>Net 30</t>
  </si>
  <si>
    <t>Net 45</t>
  </si>
  <si>
    <t>Sunny</t>
  </si>
  <si>
    <t>Partly Cloudy</t>
  </si>
  <si>
    <t>Cloudy</t>
  </si>
  <si>
    <t>o</t>
  </si>
  <si>
    <t>þ</t>
  </si>
  <si>
    <t>Action Items</t>
  </si>
  <si>
    <t>Date:</t>
  </si>
  <si>
    <t>DATE/TIME:</t>
  </si>
  <si>
    <t>Quotation</t>
  </si>
  <si>
    <t>Quote #</t>
  </si>
  <si>
    <t>Name/Address</t>
  </si>
  <si>
    <t>Terms</t>
  </si>
  <si>
    <t>Location</t>
  </si>
  <si>
    <t>Project Location</t>
  </si>
  <si>
    <t>Description</t>
  </si>
  <si>
    <t>Cost</t>
  </si>
  <si>
    <t>Item</t>
  </si>
  <si>
    <t>Location, description and action to be taken</t>
  </si>
  <si>
    <t>Please circle desired option, sign, and fax back to 440-926-4021    Thanks!</t>
  </si>
  <si>
    <t>Subtotal</t>
  </si>
  <si>
    <t>Sales Tax (0.0%)</t>
  </si>
  <si>
    <t>Signature:</t>
  </si>
  <si>
    <t>Exclusions/Stipulations/Notes</t>
  </si>
  <si>
    <t>TOTAL</t>
  </si>
  <si>
    <t xml:space="preserve">Water or Watering excluded
Maintenance of any kind excluded
Fine gardening excluded
Ripping of soil excluded
Permits or fees excluded
Taxes Excluded
Irrigation work of anykind excluded 
Bonding, if required, 2.65%
Utility locaiton excluded
</t>
  </si>
  <si>
    <t xml:space="preserve">Soil prep of any kind excluded
Hand work excluded-it will be billed at double the rate listed
Addional moblization will be billed as follows: $250
Quote is valid for 30 days for date above, NO EXCEPTIONS
Access must be readily available
Prevailing wages included
</t>
  </si>
  <si>
    <t xml:space="preserve">This quote to become part of subcontrator agreement
CEC reserves the right to change prices if quantities change
No work will be performed until CEC receives a written notification of all quanties
Two week notice for rmobilizaions
Warranty period is as follows: 1 year from date of installation
</t>
  </si>
  <si>
    <t>All accounts past due are subject to finance charges and fees incurred in attemts to collect money owed, unless executed contract stipulates otherwise</t>
  </si>
  <si>
    <t>Title</t>
  </si>
  <si>
    <t>Rain</t>
  </si>
  <si>
    <t>Snow</t>
  </si>
  <si>
    <t>5 Shoreham Drive</t>
  </si>
  <si>
    <t>(416) 661-6600</t>
  </si>
  <si>
    <t>New</t>
  </si>
  <si>
    <t>Photo</t>
  </si>
  <si>
    <t>Photos</t>
  </si>
  <si>
    <t>Vegetative Filter Strips</t>
  </si>
  <si>
    <t>Eorsion Control Practices</t>
  </si>
  <si>
    <t>Mechanical Seeding</t>
  </si>
  <si>
    <t>Terraseeding</t>
  </si>
  <si>
    <t>Hydroseeding</t>
  </si>
  <si>
    <t>Top soiling</t>
  </si>
  <si>
    <t>Sodding</t>
  </si>
  <si>
    <t>Mulching</t>
  </si>
  <si>
    <t>Re-vegetative Systems</t>
  </si>
  <si>
    <t>Tree and Shrub Planting</t>
  </si>
  <si>
    <t>Erosion Control Matting/Blanket/Net (with Seed)</t>
  </si>
  <si>
    <t>Growth Media Erosion Control Blanket</t>
  </si>
  <si>
    <t>Lockdown Netting</t>
  </si>
  <si>
    <t>Buffer/Riparian Zone Preservation</t>
  </si>
  <si>
    <t>Surface Roughening (Scarification)</t>
  </si>
  <si>
    <t>Edge Saver</t>
  </si>
  <si>
    <t>Sediment/Silt Fence</t>
  </si>
  <si>
    <t>Interceptor Swale/Dike</t>
  </si>
  <si>
    <t>SiltSoxx</t>
  </si>
  <si>
    <t>Vehicle Tracking Control/Mud Mat</t>
  </si>
  <si>
    <t>Vehicle Wheel Washers</t>
  </si>
  <si>
    <t>Channel Soxx</t>
  </si>
  <si>
    <t>Settling Control Practices</t>
  </si>
  <si>
    <t>Ditch/Swale Sediment Trap</t>
  </si>
  <si>
    <t>Sediment Traps</t>
  </si>
  <si>
    <t>Rock Check Dam</t>
  </si>
  <si>
    <t>Ditch Chexx</t>
  </si>
  <si>
    <t>Filter Berms</t>
  </si>
  <si>
    <t>Straw/Wood Fibre Logs</t>
  </si>
  <si>
    <t>Straw Bales</t>
  </si>
  <si>
    <t>Sediment Control Ponds</t>
  </si>
  <si>
    <t>Storm Drain Outfall Protection</t>
  </si>
  <si>
    <t>Bulkheads within storm sewers</t>
  </si>
  <si>
    <t>Sediment Bags</t>
  </si>
  <si>
    <t>Filter Rings</t>
  </si>
  <si>
    <t>Update E &amp; SC Plan</t>
  </si>
  <si>
    <t>Company Name:</t>
  </si>
  <si>
    <t>Address</t>
  </si>
  <si>
    <t>Phone</t>
  </si>
  <si>
    <t>2nd week</t>
  </si>
  <si>
    <t>3rd week</t>
  </si>
  <si>
    <t>4th week</t>
  </si>
  <si>
    <t>1st week</t>
  </si>
  <si>
    <t>Week 2</t>
  </si>
  <si>
    <t>Week3</t>
  </si>
  <si>
    <t>Week 4</t>
  </si>
  <si>
    <t>Erosion Prevention</t>
  </si>
  <si>
    <t>Seeding</t>
  </si>
  <si>
    <t>Growth Media Erosion Control blankets/mats</t>
  </si>
  <si>
    <t>Netting</t>
  </si>
  <si>
    <t>Plastic sheeting</t>
  </si>
  <si>
    <t>Riprap</t>
  </si>
  <si>
    <t>Erosion Control Mats/Blankets/Netting</t>
  </si>
  <si>
    <t>Compost biofilters</t>
  </si>
  <si>
    <t>Diversion dikes</t>
  </si>
  <si>
    <t>Silt fencing</t>
  </si>
  <si>
    <t>Filter berms</t>
  </si>
  <si>
    <t>Straw logs</t>
  </si>
  <si>
    <t>Straw bales</t>
  </si>
  <si>
    <t>Swales and channels</t>
  </si>
  <si>
    <t>Interceptor swales/diversion dikes</t>
  </si>
  <si>
    <t>Check dams</t>
  </si>
  <si>
    <t>Other___________________</t>
  </si>
  <si>
    <t>Storm Drain Inlets</t>
  </si>
  <si>
    <t>Perimeter devices</t>
  </si>
  <si>
    <t>Rainfall (mm):</t>
  </si>
  <si>
    <t>PROJECT NUMBER:</t>
  </si>
  <si>
    <t>SITE AREA:</t>
  </si>
  <si>
    <t xml:space="preserve"> INSPECTION DURATION:</t>
  </si>
  <si>
    <t>PERMIT NUMBER:</t>
  </si>
  <si>
    <t>DISTURBED AREA:</t>
  </si>
  <si>
    <t>Organic or inorganic berms</t>
  </si>
  <si>
    <t>Geotextile fabric filters</t>
  </si>
  <si>
    <t>Stabilization of embankments</t>
  </si>
  <si>
    <t>Stabilization of swales and channels</t>
  </si>
  <si>
    <t>Stabilization of slopes and stockpiles</t>
  </si>
  <si>
    <t>Rock check dams used with sediment traps</t>
  </si>
  <si>
    <t xml:space="preserve">Pond/basin (check inlet, forebay, outlet, emergency spillway) </t>
  </si>
  <si>
    <t xml:space="preserve">Sediment traps </t>
  </si>
  <si>
    <t>Mud mats</t>
  </si>
  <si>
    <t>Vegetative filter strips</t>
  </si>
  <si>
    <t>Vehicle wheel washers</t>
  </si>
  <si>
    <t>Interceptor swales and  dikes</t>
  </si>
  <si>
    <t>Dust control</t>
  </si>
  <si>
    <t>Downsview, ON</t>
  </si>
  <si>
    <t>M3N 1S4</t>
  </si>
  <si>
    <t>(weekly, rainfall, or other)</t>
  </si>
  <si>
    <t>BEST MANAGEMENT PRACTICE</t>
  </si>
  <si>
    <t>Yes</t>
  </si>
  <si>
    <t>No</t>
  </si>
  <si>
    <t xml:space="preserve">CONTROL PRACTICE EFFECTIVE       </t>
  </si>
  <si>
    <t>Week #</t>
  </si>
  <si>
    <t xml:space="preserve">MAINTENANCE/ MODIFICATION NEEDED                                </t>
  </si>
  <si>
    <r>
      <t>Straw bales/logs (</t>
    </r>
    <r>
      <rPr>
        <b/>
        <sz val="11"/>
        <rFont val="Arial"/>
        <family val="2"/>
      </rPr>
      <t>note:</t>
    </r>
    <r>
      <rPr>
        <sz val="11"/>
        <rFont val="Arial"/>
        <family val="2"/>
      </rPr>
      <t xml:space="preserve"> cannot be used alone at perimeter)</t>
    </r>
  </si>
  <si>
    <t>NOTES: ANY “CONTROL PRACTICE EFFECTIVE” BOX CHECKED ‘N’ OR “MAINTENANCE/MODIFICATION NEEDED” BOX CHECKED ‘Y’ MUST HAVE COMMENTS AND RECOMMENDED IMPROVEMENTS NOTED.  ANY MODIFICATIONS MUST BE SKETCHED AND DESCRIBED ON THE BACK.  DATES AND INITIALS ON THE DRAWING MUST BE INCLUDED WITH THE POLLUTION PREVENTION PLAN. TO COMPLETE THIS FORM, THE DATE IMPLEMENTED AND ACTUAL WORK SECTION MUST BE COMPLETED AND INTIALED BY THE OPERATOR PERFORMING THE WORK.</t>
  </si>
  <si>
    <t>Other_____________</t>
  </si>
  <si>
    <r>
      <t>Slopes and</t>
    </r>
    <r>
      <rPr>
        <b/>
        <sz val="11"/>
        <rFont val="Arial"/>
        <family val="2"/>
      </rPr>
      <t xml:space="preserve"> </t>
    </r>
    <r>
      <rPr>
        <b/>
        <u val="single"/>
        <sz val="11"/>
        <rFont val="Arial"/>
        <family val="2"/>
      </rPr>
      <t>stockpiles</t>
    </r>
  </si>
  <si>
    <r>
      <t>Sediment Traps and</t>
    </r>
    <r>
      <rPr>
        <b/>
        <sz val="11"/>
        <rFont val="Arial"/>
        <family val="2"/>
      </rPr>
      <t xml:space="preserve"> </t>
    </r>
    <r>
      <rPr>
        <b/>
        <u val="single"/>
        <sz val="11"/>
        <rFont val="Arial"/>
        <family val="2"/>
      </rPr>
      <t>Basins</t>
    </r>
  </si>
  <si>
    <t>Other___________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</si>
</sst>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h:mm:ss\ AM/PM"/>
    <numFmt numFmtId="171" formatCode="[$-409]m/d/yy\ h:mm\ AM/PM;@"/>
    <numFmt numFmtId="172" formatCode="&quot;$&quot;#,##0.00"/>
  </numFmts>
  <fonts count="27">
    <font>
      <sz val="10"/>
      <name val="Arial"/>
      <family val="0"/>
    </font>
    <font>
      <b/>
      <sz val="10"/>
      <name val="Arial"/>
      <family val="2"/>
    </font>
    <font>
      <i/>
      <sz val="12"/>
      <name val="Arial"/>
      <family val="2"/>
    </font>
    <font>
      <sz val="8"/>
      <name val="Arial"/>
      <family val="0"/>
    </font>
    <font>
      <sz val="14"/>
      <name val="Arial"/>
      <family val="2"/>
    </font>
    <font>
      <sz val="12"/>
      <name val="Arial"/>
      <family val="2"/>
    </font>
    <font>
      <b/>
      <sz val="12"/>
      <name val="Arial"/>
      <family val="2"/>
    </font>
    <font>
      <sz val="12"/>
      <name val="Wingdings"/>
      <family val="0"/>
    </font>
    <font>
      <b/>
      <sz val="18"/>
      <name val="Arial"/>
      <family val="2"/>
    </font>
    <font>
      <b/>
      <sz val="10"/>
      <color indexed="9"/>
      <name val="Arial"/>
      <family val="2"/>
    </font>
    <font>
      <b/>
      <sz val="10"/>
      <name val="Times New Roman"/>
      <family val="1"/>
    </font>
    <font>
      <b/>
      <u val="single"/>
      <sz val="10"/>
      <name val="Times New Roman"/>
      <family val="1"/>
    </font>
    <font>
      <sz val="10"/>
      <color indexed="9"/>
      <name val="Arial"/>
      <family val="0"/>
    </font>
    <font>
      <sz val="9"/>
      <name val="Times New Roman"/>
      <family val="1"/>
    </font>
    <font>
      <i/>
      <sz val="10"/>
      <name val="Arial"/>
      <family val="2"/>
    </font>
    <font>
      <u val="single"/>
      <sz val="10"/>
      <color indexed="12"/>
      <name val="Arial"/>
      <family val="0"/>
    </font>
    <font>
      <u val="single"/>
      <sz val="10"/>
      <color indexed="36"/>
      <name val="Arial"/>
      <family val="0"/>
    </font>
    <font>
      <b/>
      <u val="single"/>
      <sz val="12"/>
      <name val="Arial"/>
      <family val="2"/>
    </font>
    <font>
      <sz val="12"/>
      <color indexed="9"/>
      <name val="Arial"/>
      <family val="2"/>
    </font>
    <font>
      <sz val="14"/>
      <name val="Wingdings"/>
      <family val="0"/>
    </font>
    <font>
      <b/>
      <sz val="10"/>
      <name val="Wingdings"/>
      <family val="0"/>
    </font>
    <font>
      <sz val="10"/>
      <name val="Wingdings"/>
      <family val="0"/>
    </font>
    <font>
      <b/>
      <u val="single"/>
      <sz val="10"/>
      <name val="Arial"/>
      <family val="2"/>
    </font>
    <font>
      <sz val="11"/>
      <name val="Arial"/>
      <family val="2"/>
    </font>
    <font>
      <b/>
      <sz val="11"/>
      <name val="Arial"/>
      <family val="2"/>
    </font>
    <font>
      <b/>
      <u val="single"/>
      <sz val="11"/>
      <name val="Arial"/>
      <family val="2"/>
    </font>
    <font>
      <u val="single"/>
      <sz val="11"/>
      <name val="Arial"/>
      <family val="2"/>
    </font>
  </fonts>
  <fills count="4">
    <fill>
      <patternFill/>
    </fill>
    <fill>
      <patternFill patternType="gray125"/>
    </fill>
    <fill>
      <patternFill patternType="solid">
        <fgColor indexed="9"/>
        <bgColor indexed="64"/>
      </patternFill>
    </fill>
    <fill>
      <patternFill patternType="solid">
        <fgColor indexed="1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2"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3" xfId="0" applyFont="1" applyFill="1" applyBorder="1" applyAlignment="1">
      <alignment/>
    </xf>
    <xf numFmtId="0" fontId="0" fillId="2" borderId="0" xfId="0"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1" fillId="2" borderId="0" xfId="0" applyFont="1" applyFill="1" applyBorder="1" applyAlignment="1">
      <alignment horizontal="center"/>
    </xf>
    <xf numFmtId="169" fontId="0" fillId="2" borderId="0" xfId="0" applyNumberFormat="1" applyFont="1" applyFill="1" applyBorder="1" applyAlignment="1">
      <alignment/>
    </xf>
    <xf numFmtId="0" fontId="1" fillId="2" borderId="0" xfId="0" applyFont="1" applyFill="1" applyBorder="1" applyAlignment="1">
      <alignment/>
    </xf>
    <xf numFmtId="0" fontId="7" fillId="2" borderId="3" xfId="0" applyFont="1" applyFill="1" applyBorder="1" applyAlignment="1" applyProtection="1">
      <alignment horizontal="center"/>
      <protection locked="0"/>
    </xf>
    <xf numFmtId="0" fontId="0" fillId="2" borderId="0" xfId="0" applyFill="1" applyAlignment="1">
      <alignment/>
    </xf>
    <xf numFmtId="0" fontId="9" fillId="3" borderId="6" xfId="0" applyFont="1" applyFill="1" applyBorder="1" applyAlignment="1">
      <alignment horizontal="center"/>
    </xf>
    <xf numFmtId="0" fontId="10" fillId="2" borderId="0" xfId="0" applyFont="1" applyFill="1" applyAlignment="1">
      <alignment/>
    </xf>
    <xf numFmtId="172" fontId="0" fillId="2" borderId="7" xfId="0" applyNumberFormat="1" applyFill="1" applyBorder="1" applyAlignment="1">
      <alignment/>
    </xf>
    <xf numFmtId="0" fontId="0" fillId="2" borderId="3" xfId="0" applyFill="1" applyBorder="1" applyAlignment="1">
      <alignment/>
    </xf>
    <xf numFmtId="0" fontId="0" fillId="2" borderId="8" xfId="0" applyFill="1" applyBorder="1" applyAlignment="1">
      <alignment/>
    </xf>
    <xf numFmtId="0" fontId="0" fillId="2" borderId="7" xfId="0" applyFill="1" applyBorder="1" applyAlignment="1">
      <alignment/>
    </xf>
    <xf numFmtId="14" fontId="0" fillId="2" borderId="9" xfId="0" applyNumberFormat="1" applyFill="1" applyBorder="1" applyAlignment="1">
      <alignment horizontal="center"/>
    </xf>
    <xf numFmtId="0" fontId="0" fillId="2" borderId="5" xfId="0" applyNumberFormat="1" applyFill="1" applyBorder="1" applyAlignment="1" applyProtection="1">
      <alignment horizontal="right"/>
      <protection locked="0"/>
    </xf>
    <xf numFmtId="14" fontId="0" fillId="2" borderId="10" xfId="0" applyNumberFormat="1" applyFill="1" applyBorder="1" applyAlignment="1" applyProtection="1">
      <alignment horizontal="center"/>
      <protection locked="0"/>
    </xf>
    <xf numFmtId="172" fontId="0" fillId="2" borderId="11" xfId="0" applyNumberFormat="1" applyFill="1" applyBorder="1" applyAlignment="1" applyProtection="1">
      <alignment/>
      <protection locked="0"/>
    </xf>
    <xf numFmtId="0" fontId="0" fillId="2" borderId="6" xfId="0" applyFill="1" applyBorder="1" applyAlignment="1" applyProtection="1">
      <alignment/>
      <protection locked="0"/>
    </xf>
    <xf numFmtId="0" fontId="14" fillId="2" borderId="0" xfId="0" applyNumberFormat="1" applyFont="1" applyFill="1" applyBorder="1" applyAlignment="1">
      <alignment horizontal="right"/>
    </xf>
    <xf numFmtId="0" fontId="12" fillId="2" borderId="0" xfId="0" applyFont="1" applyFill="1" applyAlignment="1">
      <alignment/>
    </xf>
    <xf numFmtId="0" fontId="1" fillId="2" borderId="0" xfId="0" applyFont="1" applyFill="1" applyBorder="1" applyAlignment="1">
      <alignment horizontal="center" wrapText="1"/>
    </xf>
    <xf numFmtId="0" fontId="1" fillId="2" borderId="0" xfId="0" applyFont="1" applyFill="1" applyBorder="1" applyAlignment="1">
      <alignment horizontal="center" wrapText="1" shrinkToFit="1"/>
    </xf>
    <xf numFmtId="0" fontId="0" fillId="2" borderId="0" xfId="0" applyFont="1" applyFill="1" applyAlignment="1" applyProtection="1">
      <alignment/>
      <protection hidden="1"/>
    </xf>
    <xf numFmtId="0" fontId="0" fillId="2" borderId="0" xfId="0" applyFont="1" applyFill="1" applyBorder="1" applyAlignment="1" applyProtection="1">
      <alignment/>
      <protection hidden="1"/>
    </xf>
    <xf numFmtId="0" fontId="0" fillId="0" borderId="0" xfId="0" applyFont="1" applyAlignment="1">
      <alignment wrapText="1"/>
    </xf>
    <xf numFmtId="0" fontId="0" fillId="2" borderId="0" xfId="0" applyFill="1" applyBorder="1" applyAlignment="1">
      <alignment wrapText="1" shrinkToFit="1"/>
    </xf>
    <xf numFmtId="0" fontId="0" fillId="2" borderId="0" xfId="0" applyFill="1" applyBorder="1" applyAlignment="1">
      <alignment wrapText="1"/>
    </xf>
    <xf numFmtId="0" fontId="5" fillId="2" borderId="0" xfId="0" applyFont="1" applyFill="1" applyAlignment="1">
      <alignment/>
    </xf>
    <xf numFmtId="0" fontId="5" fillId="0" borderId="0" xfId="0" applyFont="1" applyAlignment="1">
      <alignment/>
    </xf>
    <xf numFmtId="0" fontId="18" fillId="2" borderId="0" xfId="0" applyFont="1" applyFill="1" applyAlignment="1">
      <alignment/>
    </xf>
    <xf numFmtId="0" fontId="0" fillId="2" borderId="5" xfId="0" applyFont="1" applyFill="1" applyBorder="1" applyAlignment="1" applyProtection="1">
      <alignment horizontal="center" wrapText="1"/>
      <protection locked="0"/>
    </xf>
    <xf numFmtId="0" fontId="0" fillId="2" borderId="0" xfId="0" applyFont="1" applyFill="1" applyAlignment="1">
      <alignment wrapText="1"/>
    </xf>
    <xf numFmtId="0" fontId="0" fillId="2" borderId="0" xfId="0" applyFont="1" applyFill="1" applyBorder="1" applyAlignment="1">
      <alignment wrapText="1"/>
    </xf>
    <xf numFmtId="0" fontId="19" fillId="2" borderId="0" xfId="0" applyFont="1" applyFill="1" applyBorder="1" applyAlignment="1" applyProtection="1">
      <alignment horizontal="center" vertical="center"/>
      <protection locked="0"/>
    </xf>
    <xf numFmtId="0" fontId="0" fillId="2" borderId="0" xfId="0" applyFont="1" applyFill="1" applyAlignment="1">
      <alignment/>
    </xf>
    <xf numFmtId="0" fontId="0" fillId="2" borderId="5" xfId="0" applyFont="1" applyFill="1" applyBorder="1" applyAlignment="1" applyProtection="1">
      <alignment vertical="center" wrapText="1"/>
      <protection locked="0"/>
    </xf>
    <xf numFmtId="0" fontId="0" fillId="2" borderId="0" xfId="0" applyFill="1" applyAlignment="1">
      <alignment horizontal="right"/>
    </xf>
    <xf numFmtId="0" fontId="0" fillId="0" borderId="0" xfId="0" applyFont="1" applyAlignment="1">
      <alignment horizontal="right"/>
    </xf>
    <xf numFmtId="0" fontId="0"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Alignment="1" applyProtection="1">
      <alignment/>
      <protection hidden="1"/>
    </xf>
    <xf numFmtId="0" fontId="20" fillId="2" borderId="0" xfId="0" applyFont="1" applyFill="1" applyAlignment="1" applyProtection="1">
      <alignment/>
      <protection hidden="1"/>
    </xf>
    <xf numFmtId="0" fontId="21" fillId="2" borderId="0" xfId="0" applyFont="1" applyFill="1" applyAlignment="1" applyProtection="1">
      <alignment/>
      <protection hidden="1"/>
    </xf>
    <xf numFmtId="0" fontId="0" fillId="2" borderId="0" xfId="0" applyFont="1" applyFill="1" applyAlignment="1" applyProtection="1">
      <alignment/>
      <protection hidden="1"/>
    </xf>
    <xf numFmtId="0" fontId="4" fillId="2" borderId="5" xfId="0" applyFont="1" applyFill="1" applyBorder="1" applyAlignment="1" applyProtection="1">
      <alignment horizontal="center" vertical="center" shrinkToFit="1"/>
      <protection locked="0"/>
    </xf>
    <xf numFmtId="0" fontId="5" fillId="2" borderId="0" xfId="0" applyFont="1" applyFill="1" applyBorder="1" applyAlignment="1">
      <alignment/>
    </xf>
    <xf numFmtId="0" fontId="0" fillId="2" borderId="0" xfId="0" applyFont="1" applyFill="1" applyBorder="1" applyAlignment="1">
      <alignment/>
    </xf>
    <xf numFmtId="2" fontId="1" fillId="2" borderId="2" xfId="0" applyNumberFormat="1" applyFont="1" applyFill="1" applyBorder="1" applyAlignment="1">
      <alignment horizontal="center"/>
    </xf>
    <xf numFmtId="0" fontId="0" fillId="2" borderId="2" xfId="0" applyFill="1" applyBorder="1" applyAlignment="1">
      <alignment horizontal="center"/>
    </xf>
    <xf numFmtId="0" fontId="0" fillId="0" borderId="5" xfId="0" applyFont="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2" borderId="5" xfId="0" applyFont="1" applyFill="1" applyBorder="1" applyAlignment="1" applyProtection="1">
      <alignment wrapText="1"/>
      <protection locked="0"/>
    </xf>
    <xf numFmtId="0" fontId="5" fillId="2" borderId="0" xfId="0" applyFont="1" applyFill="1" applyBorder="1" applyAlignment="1">
      <alignment vertical="center" wrapText="1" shrinkToFit="1"/>
    </xf>
    <xf numFmtId="0" fontId="0" fillId="2" borderId="0" xfId="0" applyFont="1" applyFill="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22" fillId="2" borderId="0" xfId="0" applyFont="1" applyFill="1" applyBorder="1" applyAlignment="1">
      <alignment/>
    </xf>
    <xf numFmtId="0" fontId="0" fillId="2" borderId="5" xfId="0" applyFont="1" applyFill="1" applyBorder="1" applyAlignment="1" applyProtection="1">
      <alignment horizontal="center" vertical="center" wrapText="1"/>
      <protection locked="0"/>
    </xf>
    <xf numFmtId="0" fontId="0" fillId="2" borderId="0" xfId="0" applyFill="1" applyBorder="1" applyAlignment="1">
      <alignment horizontal="center"/>
    </xf>
    <xf numFmtId="0" fontId="23" fillId="2" borderId="0" xfId="0" applyFont="1" applyFill="1" applyBorder="1" applyAlignment="1">
      <alignment vertical="center" wrapText="1" shrinkToFit="1"/>
    </xf>
    <xf numFmtId="0" fontId="23" fillId="2" borderId="0" xfId="0" applyFont="1" applyFill="1" applyBorder="1" applyAlignment="1">
      <alignment horizontal="left" vertical="center" wrapText="1" shrinkToFit="1"/>
    </xf>
    <xf numFmtId="0" fontId="1" fillId="0" borderId="0" xfId="0" applyFont="1" applyBorder="1" applyAlignment="1">
      <alignment/>
    </xf>
    <xf numFmtId="0" fontId="14" fillId="2" borderId="0" xfId="0" applyFont="1" applyFill="1" applyBorder="1" applyAlignment="1">
      <alignment/>
    </xf>
    <xf numFmtId="0" fontId="0" fillId="2" borderId="6" xfId="0" applyFont="1" applyFill="1" applyBorder="1" applyAlignment="1" applyProtection="1">
      <alignment/>
      <protection locked="0"/>
    </xf>
    <xf numFmtId="0" fontId="1" fillId="0" borderId="0" xfId="0" applyFont="1" applyAlignment="1">
      <alignment/>
    </xf>
    <xf numFmtId="0" fontId="6"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0" fillId="2" borderId="0" xfId="0" applyFont="1" applyFill="1" applyBorder="1" applyAlignment="1" applyProtection="1">
      <alignment wrapText="1"/>
      <protection locked="0"/>
    </xf>
    <xf numFmtId="0" fontId="4" fillId="2" borderId="0" xfId="0" applyFont="1" applyFill="1" applyBorder="1" applyAlignment="1" applyProtection="1">
      <alignment horizontal="center" vertical="center" shrinkToFit="1"/>
      <protection locked="0"/>
    </xf>
    <xf numFmtId="0" fontId="0" fillId="2" borderId="0" xfId="0" applyFill="1" applyBorder="1" applyAlignment="1">
      <alignment horizontal="center" vertical="center"/>
    </xf>
    <xf numFmtId="14" fontId="0" fillId="2" borderId="0" xfId="0" applyNumberFormat="1" applyFont="1" applyFill="1" applyBorder="1" applyAlignment="1" applyProtection="1">
      <alignment vertical="center"/>
      <protection locked="0"/>
    </xf>
    <xf numFmtId="0" fontId="0" fillId="2" borderId="5" xfId="0" applyFont="1" applyFill="1" applyBorder="1" applyAlignment="1" applyProtection="1">
      <alignment horizontal="left" vertical="center" wrapText="1"/>
      <protection locked="0"/>
    </xf>
    <xf numFmtId="0" fontId="0" fillId="2" borderId="5" xfId="0" applyFill="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5" fillId="0" borderId="0" xfId="0" applyFont="1" applyBorder="1" applyAlignment="1">
      <alignment horizontal="left" wrapText="1"/>
    </xf>
    <xf numFmtId="0" fontId="25" fillId="0" borderId="0" xfId="0" applyFont="1" applyBorder="1" applyAlignment="1">
      <alignment horizontal="center" vertical="center" wrapText="1"/>
    </xf>
    <xf numFmtId="0" fontId="25" fillId="0" borderId="0" xfId="0" applyFont="1" applyFill="1" applyBorder="1" applyAlignment="1">
      <alignment horizontal="center" vertical="center"/>
    </xf>
    <xf numFmtId="0" fontId="23" fillId="0" borderId="0" xfId="0" applyFont="1" applyBorder="1" applyAlignment="1">
      <alignment horizontal="center" vertical="center"/>
    </xf>
    <xf numFmtId="0" fontId="0" fillId="2" borderId="0" xfId="0" applyFont="1" applyFill="1" applyBorder="1" applyAlignment="1">
      <alignment horizontal="left"/>
    </xf>
    <xf numFmtId="0" fontId="0" fillId="2" borderId="2" xfId="0" applyFont="1" applyFill="1" applyBorder="1" applyAlignment="1">
      <alignment/>
    </xf>
    <xf numFmtId="0" fontId="23" fillId="2" borderId="0" xfId="0" applyFont="1" applyFill="1" applyBorder="1" applyAlignment="1">
      <alignment horizontal="left"/>
    </xf>
    <xf numFmtId="0" fontId="23" fillId="2" borderId="0" xfId="0" applyFont="1" applyFill="1" applyAlignment="1">
      <alignment horizontal="left"/>
    </xf>
    <xf numFmtId="0" fontId="23" fillId="2" borderId="2" xfId="0" applyFont="1" applyFill="1" applyBorder="1" applyAlignment="1">
      <alignment/>
    </xf>
    <xf numFmtId="0" fontId="0" fillId="2" borderId="5" xfId="0" applyFont="1" applyFill="1" applyBorder="1" applyAlignment="1" applyProtection="1">
      <alignment/>
      <protection hidden="1"/>
    </xf>
    <xf numFmtId="0" fontId="0" fillId="0" borderId="5" xfId="0" applyFont="1" applyBorder="1" applyAlignment="1">
      <alignment/>
    </xf>
    <xf numFmtId="0" fontId="0" fillId="2" borderId="8" xfId="0" applyFont="1" applyFill="1" applyBorder="1" applyAlignment="1" applyProtection="1">
      <alignment/>
      <protection hidden="1"/>
    </xf>
    <xf numFmtId="0" fontId="0" fillId="2" borderId="10" xfId="0" applyFont="1" applyFill="1" applyBorder="1" applyAlignment="1" applyProtection="1">
      <alignment/>
      <protection hidden="1"/>
    </xf>
    <xf numFmtId="0" fontId="1" fillId="2" borderId="2" xfId="0" applyFont="1" applyFill="1" applyBorder="1" applyAlignment="1" applyProtection="1">
      <alignment/>
      <protection hidden="1"/>
    </xf>
    <xf numFmtId="0" fontId="0" fillId="2" borderId="13" xfId="0" applyFont="1" applyFill="1" applyBorder="1" applyAlignment="1" applyProtection="1">
      <alignment/>
      <protection hidden="1"/>
    </xf>
    <xf numFmtId="0" fontId="0" fillId="0" borderId="14" xfId="0" applyBorder="1" applyAlignment="1">
      <alignment/>
    </xf>
    <xf numFmtId="0" fontId="0" fillId="2" borderId="12" xfId="0" applyFont="1" applyFill="1" applyBorder="1" applyAlignment="1" applyProtection="1">
      <alignment/>
      <protection hidden="1"/>
    </xf>
    <xf numFmtId="0" fontId="0" fillId="2" borderId="12" xfId="0" applyFont="1" applyFill="1" applyBorder="1" applyAlignment="1">
      <alignment/>
    </xf>
    <xf numFmtId="0" fontId="6" fillId="2" borderId="0" xfId="0" applyFont="1" applyFill="1" applyBorder="1" applyAlignment="1">
      <alignment wrapText="1"/>
    </xf>
    <xf numFmtId="0" fontId="0" fillId="0" borderId="0" xfId="0" applyBorder="1" applyAlignment="1">
      <alignment horizontal="center" vertical="center"/>
    </xf>
    <xf numFmtId="0" fontId="0" fillId="0" borderId="0" xfId="0" applyFont="1" applyAlignment="1">
      <alignment wrapText="1"/>
    </xf>
    <xf numFmtId="0" fontId="23" fillId="2" borderId="0" xfId="0" applyFont="1" applyFill="1" applyBorder="1" applyAlignment="1">
      <alignment horizontal="left" vertical="center" wrapText="1" shrinkToFit="1"/>
    </xf>
    <xf numFmtId="0" fontId="0" fillId="0" borderId="5" xfId="0" applyFont="1" applyFill="1" applyBorder="1" applyAlignment="1" applyProtection="1">
      <alignment horizontal="center" wrapText="1"/>
      <protection locked="0"/>
    </xf>
    <xf numFmtId="0" fontId="17" fillId="0" borderId="0" xfId="0" applyFont="1" applyBorder="1" applyAlignment="1">
      <alignment horizontal="center"/>
    </xf>
    <xf numFmtId="0" fontId="5" fillId="2" borderId="14" xfId="0" applyFont="1" applyFill="1" applyBorder="1" applyAlignment="1">
      <alignment vertical="center" wrapText="1"/>
    </xf>
    <xf numFmtId="0" fontId="0" fillId="0" borderId="14" xfId="0" applyBorder="1" applyAlignment="1">
      <alignment vertical="center" wrapText="1"/>
    </xf>
    <xf numFmtId="0" fontId="5" fillId="2" borderId="0" xfId="0" applyFont="1" applyFill="1" applyBorder="1" applyAlignment="1">
      <alignment vertical="center" wrapText="1" shrinkToFit="1"/>
    </xf>
    <xf numFmtId="0" fontId="0" fillId="2" borderId="5" xfId="0" applyFont="1" applyFill="1" applyBorder="1" applyAlignment="1" applyProtection="1">
      <alignment wrapText="1"/>
      <protection locked="0"/>
    </xf>
    <xf numFmtId="14" fontId="14" fillId="2" borderId="0" xfId="0" applyNumberFormat="1" applyFont="1" applyFill="1" applyBorder="1" applyAlignment="1">
      <alignment horizontal="left"/>
    </xf>
    <xf numFmtId="0" fontId="0" fillId="2" borderId="5" xfId="0" applyFont="1" applyFill="1" applyBorder="1" applyAlignment="1" applyProtection="1">
      <alignment horizontal="center" wrapText="1"/>
      <protection locked="0"/>
    </xf>
    <xf numFmtId="0" fontId="24" fillId="2" borderId="0" xfId="0" applyFont="1" applyFill="1" applyAlignment="1">
      <alignment horizontal="center"/>
    </xf>
    <xf numFmtId="0" fontId="0" fillId="0" borderId="14" xfId="0" applyBorder="1" applyAlignment="1">
      <alignment/>
    </xf>
    <xf numFmtId="0" fontId="0" fillId="2" borderId="0" xfId="0" applyFont="1" applyFill="1" applyAlignment="1">
      <alignment horizontal="left" wrapText="1"/>
    </xf>
    <xf numFmtId="0" fontId="0" fillId="2" borderId="0" xfId="0" applyFont="1" applyFill="1" applyAlignment="1">
      <alignment/>
    </xf>
    <xf numFmtId="0" fontId="0" fillId="2" borderId="5" xfId="0" applyFont="1" applyFill="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23" fillId="2" borderId="0" xfId="0" applyFont="1" applyFill="1" applyBorder="1" applyAlignment="1">
      <alignment vertical="center" wrapText="1"/>
    </xf>
    <xf numFmtId="0" fontId="23" fillId="0" borderId="0" xfId="0" applyFont="1" applyBorder="1" applyAlignment="1">
      <alignment horizontal="left" vertical="center"/>
    </xf>
    <xf numFmtId="0" fontId="0" fillId="2" borderId="12" xfId="0" applyFont="1" applyFill="1" applyBorder="1" applyAlignment="1" applyProtection="1">
      <alignment horizontal="left" vertical="center" wrapText="1"/>
      <protection locked="0"/>
    </xf>
    <xf numFmtId="14" fontId="0" fillId="2" borderId="5" xfId="0" applyNumberFormat="1" applyFont="1" applyFill="1" applyBorder="1" applyAlignment="1" applyProtection="1">
      <alignment horizontal="center" vertical="center"/>
      <protection locked="0"/>
    </xf>
    <xf numFmtId="14" fontId="0" fillId="2" borderId="12" xfId="0" applyNumberFormat="1" applyFont="1" applyFill="1" applyBorder="1" applyAlignment="1" applyProtection="1">
      <alignment horizontal="center" vertical="center"/>
      <protection locked="0"/>
    </xf>
    <xf numFmtId="0" fontId="0" fillId="2" borderId="12" xfId="0" applyFont="1"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2" borderId="0" xfId="0" applyFont="1" applyFill="1" applyBorder="1" applyAlignment="1">
      <alignment/>
    </xf>
    <xf numFmtId="0" fontId="25" fillId="0" borderId="0" xfId="0" applyFont="1" applyFill="1" applyBorder="1" applyAlignment="1">
      <alignment vertical="center"/>
    </xf>
    <xf numFmtId="0" fontId="23" fillId="0" borderId="0" xfId="0" applyFont="1" applyBorder="1" applyAlignment="1">
      <alignment vertical="center"/>
    </xf>
    <xf numFmtId="0" fontId="23" fillId="2" borderId="0" xfId="0" applyFont="1" applyFill="1" applyBorder="1" applyAlignment="1">
      <alignment horizontal="left" vertical="center" wrapText="1"/>
    </xf>
    <xf numFmtId="0" fontId="23" fillId="2" borderId="0" xfId="0" applyFont="1" applyFill="1" applyBorder="1" applyAlignment="1">
      <alignment vertical="center" wrapText="1" shrinkToFit="1"/>
    </xf>
    <xf numFmtId="0" fontId="23" fillId="0" borderId="0" xfId="0" applyFont="1" applyBorder="1" applyAlignment="1">
      <alignment horizontal="left" vertical="center" wrapText="1"/>
    </xf>
    <xf numFmtId="0" fontId="0" fillId="2" borderId="5" xfId="0" applyFont="1" applyFill="1" applyBorder="1" applyAlignment="1" applyProtection="1">
      <alignment horizontal="center" vertical="center" wrapText="1"/>
      <protection locked="0"/>
    </xf>
    <xf numFmtId="0" fontId="25" fillId="2" borderId="0" xfId="0" applyFont="1" applyFill="1" applyBorder="1" applyAlignment="1">
      <alignment horizontal="left"/>
    </xf>
    <xf numFmtId="0" fontId="26" fillId="0" borderId="0" xfId="0" applyFont="1" applyBorder="1" applyAlignment="1">
      <alignment horizontal="left"/>
    </xf>
    <xf numFmtId="0" fontId="23" fillId="0" borderId="0" xfId="0" applyFont="1" applyBorder="1" applyAlignment="1">
      <alignment/>
    </xf>
    <xf numFmtId="0" fontId="0" fillId="2" borderId="0" xfId="0" applyFont="1" applyFill="1" applyAlignment="1">
      <alignment wrapText="1"/>
    </xf>
    <xf numFmtId="0" fontId="25" fillId="0" borderId="0" xfId="0" applyFont="1" applyBorder="1" applyAlignment="1">
      <alignment horizontal="center" wrapText="1"/>
    </xf>
    <xf numFmtId="0" fontId="22" fillId="2" borderId="0" xfId="0" applyFont="1" applyFill="1" applyBorder="1" applyAlignment="1">
      <alignment/>
    </xf>
    <xf numFmtId="0" fontId="17" fillId="2" borderId="0" xfId="0" applyFont="1" applyFill="1" applyAlignment="1">
      <alignment/>
    </xf>
    <xf numFmtId="0" fontId="5" fillId="2" borderId="0" xfId="0" applyFont="1" applyFill="1" applyAlignment="1">
      <alignment/>
    </xf>
    <xf numFmtId="0" fontId="0" fillId="2" borderId="12" xfId="0" applyFont="1" applyFill="1" applyBorder="1" applyAlignment="1" applyProtection="1">
      <alignment horizontal="center" wrapText="1"/>
      <protection locked="0"/>
    </xf>
    <xf numFmtId="0" fontId="0" fillId="2" borderId="0" xfId="0" applyFont="1" applyFill="1" applyBorder="1" applyAlignment="1">
      <alignment horizontal="right" wrapText="1"/>
    </xf>
    <xf numFmtId="0" fontId="0" fillId="0" borderId="0" xfId="0" applyAlignment="1">
      <alignment wrapText="1"/>
    </xf>
    <xf numFmtId="0" fontId="6" fillId="2" borderId="14" xfId="0" applyFont="1" applyFill="1" applyBorder="1" applyAlignment="1">
      <alignment horizontal="center" vertical="center" wrapText="1"/>
    </xf>
    <xf numFmtId="0" fontId="0" fillId="2" borderId="0" xfId="0" applyFont="1" applyFill="1" applyBorder="1" applyAlignment="1">
      <alignment horizontal="center" wrapText="1"/>
    </xf>
    <xf numFmtId="0" fontId="6" fillId="2" borderId="14" xfId="0" applyFont="1" applyFill="1" applyBorder="1" applyAlignment="1">
      <alignment horizontal="center" vertical="center"/>
    </xf>
    <xf numFmtId="0" fontId="0" fillId="0" borderId="0" xfId="0" applyBorder="1" applyAlignment="1">
      <alignment horizontal="center"/>
    </xf>
    <xf numFmtId="0" fontId="6" fillId="0" borderId="1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25" fillId="2" borderId="0" xfId="0" applyFont="1" applyFill="1" applyBorder="1" applyAlignment="1">
      <alignment horizontal="center"/>
    </xf>
    <xf numFmtId="0" fontId="0" fillId="2" borderId="0" xfId="0" applyFont="1" applyFill="1" applyAlignment="1">
      <alignment horizontal="left"/>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23" fillId="2" borderId="0" xfId="0" applyFont="1" applyFill="1" applyBorder="1" applyAlignment="1">
      <alignment horizontal="center" vertical="center" wrapText="1" shrinkToFit="1"/>
    </xf>
    <xf numFmtId="0" fontId="25" fillId="0" borderId="0" xfId="0" applyFont="1" applyBorder="1" applyAlignment="1">
      <alignment horizontal="center"/>
    </xf>
    <xf numFmtId="0" fontId="23" fillId="0" borderId="5" xfId="0" applyFont="1" applyBorder="1" applyAlignment="1">
      <alignment horizontal="center" vertical="center"/>
    </xf>
    <xf numFmtId="0" fontId="0" fillId="0" borderId="2" xfId="0" applyFont="1" applyBorder="1" applyAlignment="1">
      <alignment horizontal="center"/>
    </xf>
    <xf numFmtId="0" fontId="0" fillId="0" borderId="0" xfId="0" applyBorder="1" applyAlignment="1">
      <alignment/>
    </xf>
    <xf numFmtId="0" fontId="0" fillId="0" borderId="9" xfId="0" applyFont="1" applyBorder="1" applyAlignment="1">
      <alignment horizontal="center"/>
    </xf>
    <xf numFmtId="0" fontId="0" fillId="0" borderId="12" xfId="0" applyFont="1" applyBorder="1" applyAlignment="1">
      <alignment horizontal="center"/>
    </xf>
    <xf numFmtId="0" fontId="0" fillId="0" borderId="7" xfId="0" applyFont="1" applyBorder="1" applyAlignment="1">
      <alignment horizontal="center"/>
    </xf>
    <xf numFmtId="0" fontId="6" fillId="2" borderId="5" xfId="0" applyFont="1" applyFill="1" applyBorder="1" applyAlignment="1">
      <alignment horizontal="center" wrapText="1"/>
    </xf>
    <xf numFmtId="0" fontId="6" fillId="2" borderId="12" xfId="0" applyFont="1" applyFill="1" applyBorder="1" applyAlignment="1">
      <alignment horizontal="center" wrapText="1"/>
    </xf>
    <xf numFmtId="0" fontId="0" fillId="0" borderId="0" xfId="0" applyFont="1" applyBorder="1" applyAlignment="1">
      <alignment horizontal="center"/>
    </xf>
    <xf numFmtId="0" fontId="0" fillId="0" borderId="5" xfId="0" applyFont="1" applyBorder="1" applyAlignment="1">
      <alignment horizontal="center"/>
    </xf>
    <xf numFmtId="0" fontId="6" fillId="2" borderId="0" xfId="0" applyFont="1" applyFill="1" applyBorder="1" applyAlignment="1">
      <alignment horizontal="center"/>
    </xf>
    <xf numFmtId="0" fontId="6" fillId="0" borderId="0" xfId="0" applyFont="1" applyBorder="1" applyAlignment="1">
      <alignment/>
    </xf>
    <xf numFmtId="0" fontId="0" fillId="2" borderId="0" xfId="0" applyFont="1" applyFill="1" applyBorder="1" applyAlignment="1" applyProtection="1">
      <alignment horizontal="center" wrapText="1"/>
      <protection locked="0"/>
    </xf>
    <xf numFmtId="0" fontId="0" fillId="2" borderId="0" xfId="0" applyFont="1" applyFill="1" applyAlignment="1">
      <alignment horizontal="right"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13" xfId="0" applyFont="1" applyFill="1" applyBorder="1" applyAlignment="1">
      <alignment horizontal="center"/>
    </xf>
    <xf numFmtId="0" fontId="11" fillId="2" borderId="3" xfId="0" applyFont="1" applyFill="1" applyBorder="1" applyAlignment="1">
      <alignment/>
    </xf>
    <xf numFmtId="0" fontId="0" fillId="2" borderId="0" xfId="0" applyFill="1" applyBorder="1" applyAlignment="1">
      <alignment/>
    </xf>
    <xf numFmtId="0" fontId="11" fillId="2" borderId="0" xfId="0" applyFont="1" applyFill="1" applyBorder="1" applyAlignment="1">
      <alignment/>
    </xf>
    <xf numFmtId="0" fontId="0" fillId="2" borderId="8" xfId="0" applyFill="1" applyBorder="1" applyAlignment="1">
      <alignment/>
    </xf>
    <xf numFmtId="0" fontId="9" fillId="3" borderId="9" xfId="0" applyFont="1" applyFill="1" applyBorder="1" applyAlignment="1">
      <alignment horizontal="center"/>
    </xf>
    <xf numFmtId="0" fontId="9" fillId="3" borderId="7" xfId="0" applyFont="1" applyFill="1" applyBorder="1" applyAlignment="1">
      <alignment horizontal="center"/>
    </xf>
    <xf numFmtId="14" fontId="0" fillId="2" borderId="9" xfId="0" applyNumberFormat="1" applyFill="1" applyBorder="1" applyAlignment="1" applyProtection="1">
      <alignment horizontal="center"/>
      <protection locked="0"/>
    </xf>
    <xf numFmtId="14" fontId="0" fillId="2" borderId="7" xfId="0" applyNumberFormat="1" applyFill="1" applyBorder="1" applyAlignment="1" applyProtection="1">
      <alignment horizontal="center"/>
      <protection locked="0"/>
    </xf>
    <xf numFmtId="0" fontId="0" fillId="2" borderId="6" xfId="0" applyNumberFormat="1" applyFill="1" applyBorder="1" applyAlignment="1">
      <alignment horizontal="center"/>
    </xf>
    <xf numFmtId="0" fontId="0" fillId="2" borderId="6" xfId="0" applyNumberFormat="1" applyFill="1" applyBorder="1" applyAlignment="1">
      <alignment/>
    </xf>
    <xf numFmtId="0" fontId="0" fillId="2" borderId="3" xfId="0" applyFill="1" applyBorder="1" applyAlignment="1">
      <alignment horizontal="left"/>
    </xf>
    <xf numFmtId="0" fontId="0" fillId="2" borderId="0" xfId="0" applyFill="1" applyBorder="1" applyAlignment="1">
      <alignment horizontal="center"/>
    </xf>
    <xf numFmtId="0" fontId="0" fillId="2" borderId="8" xfId="0" applyFill="1" applyBorder="1" applyAlignment="1">
      <alignment horizontal="center"/>
    </xf>
    <xf numFmtId="0" fontId="8" fillId="2" borderId="0" xfId="0" applyFont="1" applyFill="1" applyAlignment="1">
      <alignment horizontal="center"/>
    </xf>
    <xf numFmtId="0" fontId="9" fillId="3" borderId="6" xfId="0" applyFont="1" applyFill="1" applyBorder="1" applyAlignment="1">
      <alignment horizontal="center"/>
    </xf>
    <xf numFmtId="0" fontId="9" fillId="3" borderId="9" xfId="0" applyFont="1" applyFill="1" applyBorder="1" applyAlignment="1">
      <alignment/>
    </xf>
    <xf numFmtId="0" fontId="9" fillId="3" borderId="12" xfId="0" applyFont="1" applyFill="1" applyBorder="1" applyAlignment="1">
      <alignment/>
    </xf>
    <xf numFmtId="0" fontId="9" fillId="3" borderId="7" xfId="0" applyFont="1" applyFill="1" applyBorder="1" applyAlignment="1">
      <alignment/>
    </xf>
    <xf numFmtId="0" fontId="0" fillId="2" borderId="3" xfId="0" applyFill="1" applyBorder="1" applyAlignment="1" applyProtection="1">
      <alignment/>
      <protection locked="0"/>
    </xf>
    <xf numFmtId="0" fontId="0" fillId="2" borderId="0" xfId="0" applyFill="1" applyBorder="1" applyAlignment="1" applyProtection="1">
      <alignment/>
      <protection locked="0"/>
    </xf>
    <xf numFmtId="0" fontId="0" fillId="2" borderId="8" xfId="0" applyFill="1" applyBorder="1" applyAlignment="1" applyProtection="1">
      <alignment/>
      <protection locked="0"/>
    </xf>
    <xf numFmtId="0" fontId="0" fillId="2" borderId="3"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8" xfId="0" applyNumberFormat="1" applyFill="1" applyBorder="1" applyAlignment="1">
      <alignment horizontal="left" wrapText="1"/>
    </xf>
    <xf numFmtId="0" fontId="0" fillId="2" borderId="5" xfId="0" applyFill="1" applyBorder="1" applyAlignment="1">
      <alignment/>
    </xf>
    <xf numFmtId="0" fontId="0" fillId="0" borderId="5" xfId="0" applyBorder="1" applyAlignment="1">
      <alignment/>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10" xfId="0" applyFill="1" applyBorder="1" applyAlignment="1" applyProtection="1">
      <alignment/>
      <protection locked="0"/>
    </xf>
    <xf numFmtId="0" fontId="0" fillId="3" borderId="6" xfId="0" applyFill="1" applyBorder="1" applyAlignment="1">
      <alignment/>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2" xfId="0" applyFill="1" applyBorder="1" applyAlignment="1">
      <alignment/>
    </xf>
    <xf numFmtId="0" fontId="0" fillId="2" borderId="3" xfId="0" applyFill="1" applyBorder="1" applyAlignment="1">
      <alignment horizontal="left" vertical="top"/>
    </xf>
    <xf numFmtId="0" fontId="0" fillId="2" borderId="0" xfId="0" applyFill="1" applyBorder="1" applyAlignment="1">
      <alignment horizontal="left" vertical="top"/>
    </xf>
    <xf numFmtId="0" fontId="1" fillId="2" borderId="9" xfId="0" applyFont="1" applyFill="1" applyBorder="1" applyAlignment="1">
      <alignment/>
    </xf>
    <xf numFmtId="0" fontId="1" fillId="2" borderId="12" xfId="0" applyFont="1" applyFill="1" applyBorder="1" applyAlignment="1">
      <alignment/>
    </xf>
    <xf numFmtId="0" fontId="0" fillId="2" borderId="9" xfId="0" applyFill="1" applyBorder="1" applyAlignment="1">
      <alignment/>
    </xf>
    <xf numFmtId="0" fontId="0" fillId="2" borderId="12" xfId="0" applyFill="1" applyBorder="1" applyAlignment="1">
      <alignment/>
    </xf>
    <xf numFmtId="0" fontId="13" fillId="2" borderId="3" xfId="0" applyFont="1" applyFill="1" applyBorder="1" applyAlignment="1">
      <alignment horizontal="center" vertical="top" wrapText="1"/>
    </xf>
    <xf numFmtId="0" fontId="0" fillId="2" borderId="0"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10" xfId="0" applyFill="1" applyBorder="1" applyAlignment="1">
      <alignment horizontal="center" wrapText="1"/>
    </xf>
    <xf numFmtId="0" fontId="12" fillId="3" borderId="1" xfId="0" applyFont="1" applyFill="1" applyBorder="1" applyAlignment="1">
      <alignment horizontal="center"/>
    </xf>
    <xf numFmtId="0" fontId="12" fillId="3" borderId="2" xfId="0" applyFont="1" applyFill="1" applyBorder="1" applyAlignment="1">
      <alignment horizontal="center"/>
    </xf>
    <xf numFmtId="0" fontId="0" fillId="3" borderId="2" xfId="0" applyFill="1" applyBorder="1" applyAlignment="1">
      <alignment/>
    </xf>
    <xf numFmtId="0" fontId="13" fillId="2" borderId="3" xfId="0" applyFont="1" applyFill="1" applyBorder="1" applyAlignment="1">
      <alignment vertical="top" wrapText="1"/>
    </xf>
    <xf numFmtId="0" fontId="0" fillId="2" borderId="0" xfId="0" applyFill="1" applyBorder="1" applyAlignment="1">
      <alignment vertical="top"/>
    </xf>
    <xf numFmtId="0" fontId="0" fillId="2" borderId="3" xfId="0" applyFill="1" applyBorder="1" applyAlignment="1">
      <alignment vertical="top"/>
    </xf>
    <xf numFmtId="0" fontId="13" fillId="2" borderId="0" xfId="0" applyFont="1" applyFill="1" applyBorder="1" applyAlignment="1">
      <alignment vertical="top" wrapText="1"/>
    </xf>
    <xf numFmtId="0" fontId="0" fillId="2" borderId="8" xfId="0" applyFill="1" applyBorder="1" applyAlignment="1">
      <alignment vertical="top"/>
    </xf>
    <xf numFmtId="0" fontId="0" fillId="2" borderId="0" xfId="0"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4</xdr:row>
      <xdr:rowOff>76200</xdr:rowOff>
    </xdr:from>
    <xdr:to>
      <xdr:col>7</xdr:col>
      <xdr:colOff>295275</xdr:colOff>
      <xdr:row>6</xdr:row>
      <xdr:rowOff>352425</xdr:rowOff>
    </xdr:to>
    <xdr:pic>
      <xdr:nvPicPr>
        <xdr:cNvPr id="1" name="Picture 36"/>
        <xdr:cNvPicPr preferRelativeResize="1">
          <a:picLocks noChangeAspect="1"/>
        </xdr:cNvPicPr>
      </xdr:nvPicPr>
      <xdr:blipFill>
        <a:blip r:embed="rId1"/>
        <a:srcRect t="-7408" r="5357"/>
        <a:stretch>
          <a:fillRect/>
        </a:stretch>
      </xdr:blipFill>
      <xdr:spPr>
        <a:xfrm>
          <a:off x="1552575" y="781050"/>
          <a:ext cx="1647825" cy="600075"/>
        </a:xfrm>
        <a:prstGeom prst="rect">
          <a:avLst/>
        </a:prstGeom>
        <a:noFill/>
        <a:ln w="9525" cmpd="sng">
          <a:noFill/>
        </a:ln>
      </xdr:spPr>
    </xdr:pic>
    <xdr:clientData/>
  </xdr:twoCellAnchor>
  <xdr:twoCellAnchor editAs="oneCell">
    <xdr:from>
      <xdr:col>4</xdr:col>
      <xdr:colOff>200025</xdr:colOff>
      <xdr:row>1</xdr:row>
      <xdr:rowOff>0</xdr:rowOff>
    </xdr:from>
    <xdr:to>
      <xdr:col>7</xdr:col>
      <xdr:colOff>219075</xdr:colOff>
      <xdr:row>4</xdr:row>
      <xdr:rowOff>9525</xdr:rowOff>
    </xdr:to>
    <xdr:pic>
      <xdr:nvPicPr>
        <xdr:cNvPr id="2" name="Picture 76"/>
        <xdr:cNvPicPr preferRelativeResize="1">
          <a:picLocks noChangeAspect="1"/>
        </xdr:cNvPicPr>
      </xdr:nvPicPr>
      <xdr:blipFill>
        <a:blip r:embed="rId2"/>
        <a:stretch>
          <a:fillRect/>
        </a:stretch>
      </xdr:blipFill>
      <xdr:spPr>
        <a:xfrm>
          <a:off x="2057400" y="161925"/>
          <a:ext cx="1066800" cy="552450"/>
        </a:xfrm>
        <a:prstGeom prst="rect">
          <a:avLst/>
        </a:prstGeom>
        <a:noFill/>
        <a:ln w="9525" cmpd="sng">
          <a:noFill/>
        </a:ln>
      </xdr:spPr>
    </xdr:pic>
    <xdr:clientData/>
  </xdr:twoCellAnchor>
</xdr:wsDr>
</file>

<file path=xl/tables/table1.xml><?xml version="1.0" encoding="utf-8"?>
<table xmlns="http://schemas.openxmlformats.org/spreadsheetml/2006/main" id="3" name="List2" displayName="List2" ref="P1:P3" insertRow="1" totalsRowShown="0">
  <autoFilter ref="P1:P3"/>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46"/>
  <sheetViews>
    <sheetView tabSelected="1" workbookViewId="0" topLeftCell="A1">
      <selection activeCell="J7" sqref="J7"/>
    </sheetView>
  </sheetViews>
  <sheetFormatPr defaultColWidth="9.140625" defaultRowHeight="12.75"/>
  <cols>
    <col min="1" max="1" width="8.28125" style="1" customWidth="1"/>
    <col min="2" max="2" width="7.421875" style="1" customWidth="1"/>
    <col min="3" max="3" width="5.421875" style="1" customWidth="1"/>
    <col min="4" max="6" width="6.7109375" style="1" customWidth="1"/>
    <col min="7" max="7" width="2.28125" style="1" customWidth="1"/>
    <col min="8" max="8" width="6.7109375" style="1" customWidth="1"/>
    <col min="9" max="9" width="7.7109375" style="1" customWidth="1"/>
    <col min="10" max="11" width="6.7109375" style="1" customWidth="1"/>
    <col min="12" max="12" width="11.421875" style="1" customWidth="1"/>
    <col min="13" max="13" width="8.28125" style="1" customWidth="1"/>
    <col min="14" max="14" width="11.00390625" style="1" customWidth="1"/>
    <col min="15" max="15" width="3.00390625" style="1" customWidth="1"/>
    <col min="16" max="16" width="8.421875" style="1" hidden="1" customWidth="1"/>
    <col min="17" max="17" width="10.7109375" style="1" customWidth="1"/>
    <col min="18" max="18" width="19.28125" style="38" customWidth="1"/>
    <col min="19" max="19" width="0" style="38" hidden="1" customWidth="1"/>
    <col min="20" max="20" width="10.421875" style="38" hidden="1" customWidth="1"/>
    <col min="21" max="21" width="10.8515625" style="38" hidden="1" customWidth="1"/>
    <col min="22" max="22" width="11.00390625" style="38" hidden="1" customWidth="1"/>
    <col min="23" max="24" width="0" style="10" hidden="1" customWidth="1"/>
    <col min="25" max="25" width="11.421875" style="10" hidden="1" customWidth="1"/>
    <col min="26" max="26" width="12.28125" style="10" hidden="1" customWidth="1"/>
    <col min="27" max="27" width="11.140625" style="10" hidden="1" customWidth="1"/>
    <col min="28" max="37" width="0" style="10" hidden="1" customWidth="1"/>
    <col min="38" max="43" width="0" style="1" hidden="1" customWidth="1"/>
    <col min="44" max="16384" width="9.140625" style="1" customWidth="1"/>
  </cols>
  <sheetData>
    <row r="1" spans="1:18" ht="12.75">
      <c r="A1" s="6"/>
      <c r="B1" s="7"/>
      <c r="C1" s="7"/>
      <c r="D1" s="7"/>
      <c r="E1" s="7"/>
      <c r="F1" s="7"/>
      <c r="G1" s="7"/>
      <c r="H1" s="7"/>
      <c r="I1" s="7"/>
      <c r="J1" s="7"/>
      <c r="K1" s="7"/>
      <c r="L1" s="64"/>
      <c r="M1" s="65"/>
      <c r="N1" s="65"/>
      <c r="O1" s="7"/>
      <c r="P1" s="106" t="s">
        <v>3</v>
      </c>
      <c r="Q1" s="168"/>
      <c r="R1" s="107"/>
    </row>
    <row r="2" spans="1:18" ht="15">
      <c r="A2" s="21" t="s">
        <v>36</v>
      </c>
      <c r="B2" s="79" t="s">
        <v>104</v>
      </c>
      <c r="C2" s="8"/>
      <c r="D2" s="8"/>
      <c r="E2" s="9"/>
      <c r="F2" s="9"/>
      <c r="G2" s="9"/>
      <c r="H2" s="9"/>
      <c r="I2" s="9"/>
      <c r="J2" s="9"/>
      <c r="K2" s="9"/>
      <c r="L2" s="9"/>
      <c r="M2" s="18"/>
      <c r="N2" s="18"/>
      <c r="O2" s="9"/>
      <c r="P2" s="39" t="s">
        <v>1</v>
      </c>
      <c r="Q2" s="175"/>
      <c r="R2" s="104"/>
    </row>
    <row r="3" spans="1:18" ht="15">
      <c r="A3" s="21" t="s">
        <v>36</v>
      </c>
      <c r="B3" s="79" t="s">
        <v>0</v>
      </c>
      <c r="C3" s="8"/>
      <c r="D3" s="8"/>
      <c r="E3" s="9"/>
      <c r="F3" s="9"/>
      <c r="G3" s="9"/>
      <c r="H3" s="9"/>
      <c r="I3" s="20" t="s">
        <v>64</v>
      </c>
      <c r="K3" s="9"/>
      <c r="L3" s="20"/>
      <c r="M3" s="19"/>
      <c r="N3" s="9"/>
      <c r="O3" s="9"/>
      <c r="P3" s="39" t="s">
        <v>2</v>
      </c>
      <c r="Q3" s="175"/>
      <c r="R3" s="104"/>
    </row>
    <row r="4" spans="1:18" ht="12.75">
      <c r="A4" s="11"/>
      <c r="B4" s="34">
        <f>C10</f>
        <v>0</v>
      </c>
      <c r="C4" s="121">
        <f>N5</f>
        <v>0</v>
      </c>
      <c r="D4" s="121"/>
      <c r="E4" s="9"/>
      <c r="F4" s="9"/>
      <c r="G4" s="9"/>
      <c r="H4" s="9"/>
      <c r="I4" s="20" t="s">
        <v>153</v>
      </c>
      <c r="K4" s="9"/>
      <c r="L4" s="20"/>
      <c r="M4" s="19"/>
      <c r="N4" s="9"/>
      <c r="O4" s="9"/>
      <c r="P4" s="39" t="s">
        <v>21</v>
      </c>
      <c r="Q4" s="176"/>
      <c r="R4" s="104"/>
    </row>
    <row r="5" spans="1:18" ht="12.75">
      <c r="A5" s="11"/>
      <c r="B5" s="9"/>
      <c r="C5" s="9"/>
      <c r="D5" s="9"/>
      <c r="E5" s="9"/>
      <c r="F5" s="9"/>
      <c r="G5" s="9"/>
      <c r="H5" s="9"/>
      <c r="I5" s="81" t="s">
        <v>154</v>
      </c>
      <c r="K5" s="9"/>
      <c r="L5" s="80" t="s">
        <v>40</v>
      </c>
      <c r="M5" s="170"/>
      <c r="N5" s="171"/>
      <c r="O5" s="171"/>
      <c r="P5" s="171"/>
      <c r="Q5" s="171"/>
      <c r="R5" s="172"/>
    </row>
    <row r="6" spans="1:18" ht="12.75">
      <c r="A6" s="11"/>
      <c r="B6" s="9"/>
      <c r="C6" s="9"/>
      <c r="D6" s="9"/>
      <c r="E6" s="9"/>
      <c r="F6" s="9"/>
      <c r="G6" s="9"/>
      <c r="H6" s="9"/>
      <c r="I6" s="78" t="s">
        <v>65</v>
      </c>
      <c r="K6" s="9"/>
      <c r="L6" s="9"/>
      <c r="M6" s="9"/>
      <c r="N6" s="9"/>
      <c r="O6" s="9"/>
      <c r="P6" s="39" t="s">
        <v>15</v>
      </c>
      <c r="Q6" s="2"/>
      <c r="R6" s="104"/>
    </row>
    <row r="7" spans="1:18" ht="30.75" customHeight="1">
      <c r="A7" s="13"/>
      <c r="B7" s="14"/>
      <c r="C7" s="14"/>
      <c r="D7" s="14"/>
      <c r="E7" s="14"/>
      <c r="F7" s="14"/>
      <c r="G7" s="14"/>
      <c r="H7" s="14"/>
      <c r="I7" s="14"/>
      <c r="J7" s="14"/>
      <c r="K7" s="14"/>
      <c r="L7" s="14"/>
      <c r="M7" s="14"/>
      <c r="N7" s="14"/>
      <c r="O7" s="14"/>
      <c r="P7" s="102" t="s">
        <v>16</v>
      </c>
      <c r="Q7" s="103"/>
      <c r="R7" s="105"/>
    </row>
    <row r="8" spans="1:37" s="2" customFormat="1" ht="12.75">
      <c r="A8" s="9"/>
      <c r="B8" s="9"/>
      <c r="C8" s="9"/>
      <c r="D8" s="9"/>
      <c r="E8" s="9"/>
      <c r="F8" s="9"/>
      <c r="G8" s="9"/>
      <c r="H8" s="9"/>
      <c r="I8" s="9"/>
      <c r="J8" s="9"/>
      <c r="K8" s="9"/>
      <c r="L8" s="9"/>
      <c r="M8" s="9"/>
      <c r="N8" s="9"/>
      <c r="O8" s="9"/>
      <c r="P8" s="9"/>
      <c r="Q8" s="9"/>
      <c r="R8" s="39"/>
      <c r="S8" s="39"/>
      <c r="T8" s="39"/>
      <c r="U8" s="39"/>
      <c r="V8" s="39"/>
      <c r="W8" s="9"/>
      <c r="X8" s="9"/>
      <c r="Y8" s="9"/>
      <c r="Z8" s="9"/>
      <c r="AA8" s="9"/>
      <c r="AB8" s="9"/>
      <c r="AC8" s="9"/>
      <c r="AD8" s="9"/>
      <c r="AE8" s="9"/>
      <c r="AF8" s="9"/>
      <c r="AG8" s="9"/>
      <c r="AH8" s="9"/>
      <c r="AI8" s="9"/>
      <c r="AJ8" s="9"/>
      <c r="AK8" s="9"/>
    </row>
    <row r="9" spans="1:17" ht="15.75">
      <c r="A9" s="10"/>
      <c r="B9" s="10"/>
      <c r="C9" s="177" t="s">
        <v>5</v>
      </c>
      <c r="D9" s="178"/>
      <c r="E9" s="178"/>
      <c r="F9" s="178"/>
      <c r="G9" s="178"/>
      <c r="H9" s="178"/>
      <c r="I9" s="178"/>
      <c r="J9" s="178"/>
      <c r="K9" s="178"/>
      <c r="L9" s="178"/>
      <c r="M9" s="178"/>
      <c r="N9" s="178"/>
      <c r="O9" s="10"/>
      <c r="P9" s="10"/>
      <c r="Q9" s="10"/>
    </row>
    <row r="10" spans="1:17" ht="33" customHeight="1">
      <c r="A10" s="152" t="s">
        <v>6</v>
      </c>
      <c r="B10" s="152"/>
      <c r="C10" s="122"/>
      <c r="D10" s="122"/>
      <c r="E10" s="47"/>
      <c r="F10" s="152" t="s">
        <v>8</v>
      </c>
      <c r="G10" s="152"/>
      <c r="H10" s="152"/>
      <c r="I10" s="115"/>
      <c r="J10" s="115"/>
      <c r="K10" s="115"/>
      <c r="L10" s="152" t="s">
        <v>10</v>
      </c>
      <c r="M10" s="152"/>
      <c r="N10" s="69"/>
      <c r="O10" s="69"/>
      <c r="P10" s="102" t="s">
        <v>14</v>
      </c>
      <c r="Q10" s="69"/>
    </row>
    <row r="11" spans="1:17" ht="33" customHeight="1">
      <c r="A11" s="152" t="s">
        <v>7</v>
      </c>
      <c r="B11" s="152"/>
      <c r="C11" s="151"/>
      <c r="D11" s="151"/>
      <c r="E11" s="152" t="s">
        <v>9</v>
      </c>
      <c r="F11" s="153"/>
      <c r="G11" s="153"/>
      <c r="H11" s="153"/>
      <c r="I11" s="151"/>
      <c r="J11" s="151"/>
      <c r="K11" s="151"/>
      <c r="L11" s="152" t="s">
        <v>11</v>
      </c>
      <c r="M11" s="152"/>
      <c r="N11" s="151"/>
      <c r="O11" s="151"/>
      <c r="P11" s="109" t="s">
        <v>17</v>
      </c>
      <c r="Q11" s="110"/>
    </row>
    <row r="12" spans="1:17" ht="33" customHeight="1">
      <c r="A12" s="152" t="s">
        <v>135</v>
      </c>
      <c r="B12" s="152"/>
      <c r="C12" s="122"/>
      <c r="D12" s="122"/>
      <c r="E12" s="152" t="s">
        <v>137</v>
      </c>
      <c r="F12" s="113"/>
      <c r="G12" s="113"/>
      <c r="H12" s="113"/>
      <c r="I12" s="151"/>
      <c r="J12" s="151"/>
      <c r="K12" s="151"/>
      <c r="L12" s="152" t="s">
        <v>138</v>
      </c>
      <c r="M12" s="152"/>
      <c r="N12" s="151"/>
      <c r="O12" s="151"/>
      <c r="P12" s="109" t="s">
        <v>18</v>
      </c>
      <c r="Q12" s="110"/>
    </row>
    <row r="13" spans="1:38" ht="33" customHeight="1">
      <c r="A13" s="152" t="s">
        <v>136</v>
      </c>
      <c r="B13" s="152"/>
      <c r="C13" s="122"/>
      <c r="D13" s="122"/>
      <c r="E13" s="47"/>
      <c r="F13" s="152" t="s">
        <v>139</v>
      </c>
      <c r="G13" s="152"/>
      <c r="H13" s="152"/>
      <c r="I13" s="151"/>
      <c r="J13" s="151"/>
      <c r="K13" s="151"/>
      <c r="L13" s="152" t="s">
        <v>12</v>
      </c>
      <c r="M13" s="152"/>
      <c r="N13" s="151"/>
      <c r="O13" s="151"/>
      <c r="P13" s="110"/>
      <c r="Q13" s="110"/>
      <c r="R13" s="10"/>
      <c r="W13" s="38"/>
      <c r="AH13" s="35"/>
      <c r="AL13" s="10"/>
    </row>
    <row r="14" spans="1:38" ht="24.75" customHeight="1">
      <c r="A14" s="47"/>
      <c r="B14" s="47"/>
      <c r="C14" s="47"/>
      <c r="D14" s="47"/>
      <c r="E14" s="47"/>
      <c r="F14" s="40"/>
      <c r="G14" s="40"/>
      <c r="H14" s="48"/>
      <c r="I14" s="48"/>
      <c r="J14" s="48"/>
      <c r="K14" s="48"/>
      <c r="L14" s="152"/>
      <c r="M14" s="152"/>
      <c r="N14" s="179"/>
      <c r="O14" s="179"/>
      <c r="P14" s="10"/>
      <c r="Q14" s="10"/>
      <c r="R14" s="10"/>
      <c r="S14" s="38" t="s">
        <v>33</v>
      </c>
      <c r="W14" s="38"/>
      <c r="AH14" s="35"/>
      <c r="AL14" s="10"/>
    </row>
    <row r="15" spans="1:38" ht="24.75" customHeight="1">
      <c r="A15" s="125" t="s">
        <v>13</v>
      </c>
      <c r="B15" s="125"/>
      <c r="C15" s="125"/>
      <c r="D15" s="120"/>
      <c r="E15" s="120"/>
      <c r="F15" s="120"/>
      <c r="G15" s="85"/>
      <c r="H15" s="47"/>
      <c r="I15" s="152" t="s">
        <v>134</v>
      </c>
      <c r="J15" s="152"/>
      <c r="K15" s="46"/>
      <c r="L15" s="180" t="s">
        <v>19</v>
      </c>
      <c r="M15" s="180"/>
      <c r="N15" s="122"/>
      <c r="O15" s="122"/>
      <c r="P15" s="14"/>
      <c r="Q15" s="14"/>
      <c r="R15" s="10"/>
      <c r="S15" s="54" t="s">
        <v>34</v>
      </c>
      <c r="T15" s="54"/>
      <c r="U15" s="55"/>
      <c r="W15" s="38"/>
      <c r="AH15" s="35"/>
      <c r="AL15" s="10"/>
    </row>
    <row r="16" spans="1:38" ht="12.75">
      <c r="A16" s="10"/>
      <c r="B16" s="10"/>
      <c r="C16" s="10"/>
      <c r="D16" s="15" t="s">
        <v>155</v>
      </c>
      <c r="E16" s="16"/>
      <c r="F16" s="17"/>
      <c r="G16" s="17"/>
      <c r="H16" s="10"/>
      <c r="I16" s="10"/>
      <c r="J16" s="10"/>
      <c r="K16" s="10"/>
      <c r="L16" s="10"/>
      <c r="M16" s="10"/>
      <c r="N16" s="10"/>
      <c r="O16" s="10"/>
      <c r="P16" s="10"/>
      <c r="Q16" s="10"/>
      <c r="R16" s="10"/>
      <c r="S16" s="38" t="s">
        <v>35</v>
      </c>
      <c r="W16" s="38"/>
      <c r="AH16" s="35"/>
      <c r="AL16" s="10"/>
    </row>
    <row r="17" spans="1:38" ht="12.75">
      <c r="A17" s="10"/>
      <c r="B17" s="10"/>
      <c r="C17" s="10"/>
      <c r="D17" s="16"/>
      <c r="E17" s="15"/>
      <c r="F17" s="17"/>
      <c r="G17" s="17"/>
      <c r="H17" s="10"/>
      <c r="I17" s="10"/>
      <c r="J17" s="10"/>
      <c r="K17" s="10"/>
      <c r="L17" s="10"/>
      <c r="M17" s="10"/>
      <c r="N17" s="10"/>
      <c r="O17" s="10"/>
      <c r="P17" s="10"/>
      <c r="Q17" s="10"/>
      <c r="R17" s="10"/>
      <c r="S17" s="38" t="s">
        <v>62</v>
      </c>
      <c r="W17" s="38"/>
      <c r="AH17" s="35"/>
      <c r="AL17" s="10"/>
    </row>
    <row r="18" spans="1:38" ht="15">
      <c r="A18" s="10"/>
      <c r="B18" s="10"/>
      <c r="C18" s="10"/>
      <c r="D18" s="123" t="s">
        <v>20</v>
      </c>
      <c r="E18" s="123"/>
      <c r="F18" s="123"/>
      <c r="G18" s="123"/>
      <c r="H18" s="123"/>
      <c r="I18" s="123"/>
      <c r="J18" s="123"/>
      <c r="K18" s="123"/>
      <c r="L18" s="123"/>
      <c r="M18" s="123"/>
      <c r="N18" s="10"/>
      <c r="O18" s="10"/>
      <c r="P18" s="10"/>
      <c r="Q18" s="10"/>
      <c r="R18" s="10"/>
      <c r="S18" s="54" t="s">
        <v>63</v>
      </c>
      <c r="T18" s="54"/>
      <c r="U18" s="55"/>
      <c r="W18" s="38"/>
      <c r="AH18" s="35"/>
      <c r="AL18" s="10"/>
    </row>
    <row r="19" spans="1:38" s="44" customFormat="1" ht="53.25" customHeight="1" thickBot="1">
      <c r="A19" s="155" t="s">
        <v>163</v>
      </c>
      <c r="B19" s="155"/>
      <c r="C19" s="155"/>
      <c r="D19" s="155"/>
      <c r="E19" s="155"/>
      <c r="F19" s="155"/>
      <c r="G19" s="155"/>
      <c r="H19" s="155"/>
      <c r="I19" s="155"/>
      <c r="J19" s="155"/>
      <c r="K19" s="155"/>
      <c r="L19" s="155"/>
      <c r="M19" s="155"/>
      <c r="N19" s="155"/>
      <c r="O19" s="155"/>
      <c r="P19" s="155"/>
      <c r="Q19" s="155"/>
      <c r="R19" s="62"/>
      <c r="S19" s="56"/>
      <c r="T19" s="56"/>
      <c r="U19" s="56"/>
      <c r="V19" s="57"/>
      <c r="W19" s="57"/>
      <c r="X19" s="43"/>
      <c r="Y19" s="43"/>
      <c r="Z19" s="43"/>
      <c r="AA19" s="43"/>
      <c r="AB19" s="43"/>
      <c r="AC19" s="43"/>
      <c r="AD19" s="149" t="s">
        <v>70</v>
      </c>
      <c r="AE19" s="150"/>
      <c r="AF19" s="150"/>
      <c r="AG19" s="43"/>
      <c r="AH19" s="45"/>
      <c r="AI19" s="43"/>
      <c r="AJ19" s="43"/>
      <c r="AK19" s="43"/>
      <c r="AL19" s="43"/>
    </row>
    <row r="20" spans="1:31" ht="60.75" customHeight="1">
      <c r="A20" s="154" t="s">
        <v>156</v>
      </c>
      <c r="B20" s="154"/>
      <c r="C20" s="154"/>
      <c r="D20" s="154" t="s">
        <v>159</v>
      </c>
      <c r="E20" s="124"/>
      <c r="F20" s="124"/>
      <c r="G20" s="108"/>
      <c r="H20" s="154" t="s">
        <v>161</v>
      </c>
      <c r="I20" s="117"/>
      <c r="J20" s="117"/>
      <c r="K20" s="118"/>
      <c r="L20" s="158" t="s">
        <v>38</v>
      </c>
      <c r="M20" s="158"/>
      <c r="N20" s="158"/>
      <c r="O20" s="158"/>
      <c r="P20" s="158"/>
      <c r="Q20" s="156" t="s">
        <v>68</v>
      </c>
      <c r="R20" s="154" t="s">
        <v>22</v>
      </c>
      <c r="S20" s="54"/>
      <c r="T20" s="55"/>
      <c r="U20" s="55"/>
      <c r="V20" s="55"/>
      <c r="X20" s="15"/>
      <c r="Y20" s="63"/>
      <c r="Z20" s="63"/>
      <c r="AA20" s="63"/>
      <c r="AC20" s="126" t="s">
        <v>69</v>
      </c>
      <c r="AD20" s="126"/>
      <c r="AE20" s="126"/>
    </row>
    <row r="21" spans="1:31" ht="26.25" customHeight="1">
      <c r="A21" s="82"/>
      <c r="B21" s="82"/>
      <c r="C21" s="82"/>
      <c r="D21" s="83" t="s">
        <v>157</v>
      </c>
      <c r="E21" s="83" t="s">
        <v>158</v>
      </c>
      <c r="F21" s="83" t="s">
        <v>21</v>
      </c>
      <c r="G21" s="83"/>
      <c r="H21" s="83" t="s">
        <v>157</v>
      </c>
      <c r="I21" s="83" t="s">
        <v>160</v>
      </c>
      <c r="J21" s="83" t="s">
        <v>158</v>
      </c>
      <c r="K21" s="84" t="s">
        <v>21</v>
      </c>
      <c r="L21" s="159"/>
      <c r="M21" s="159"/>
      <c r="N21" s="159"/>
      <c r="O21" s="159"/>
      <c r="P21" s="159"/>
      <c r="Q21" s="157"/>
      <c r="R21" s="169"/>
      <c r="S21" s="54"/>
      <c r="T21" s="55"/>
      <c r="U21" s="55"/>
      <c r="V21" s="55"/>
      <c r="X21" s="15"/>
      <c r="Y21" s="63"/>
      <c r="Z21" s="63"/>
      <c r="AA21" s="63"/>
      <c r="AC21" s="50"/>
      <c r="AD21" s="50"/>
      <c r="AE21" s="50"/>
    </row>
    <row r="22" spans="1:38" ht="15.75" customHeight="1">
      <c r="A22" s="143" t="s">
        <v>115</v>
      </c>
      <c r="B22" s="144"/>
      <c r="C22" s="144"/>
      <c r="D22" s="145"/>
      <c r="E22" s="17"/>
      <c r="F22" s="17"/>
      <c r="G22" s="17"/>
      <c r="H22" s="36"/>
      <c r="I22" s="36"/>
      <c r="J22" s="17"/>
      <c r="K22" s="17"/>
      <c r="L22" s="37"/>
      <c r="M22" s="41"/>
      <c r="N22" s="41"/>
      <c r="O22" s="41"/>
      <c r="P22" s="42"/>
      <c r="Q22" s="18"/>
      <c r="R22" s="111"/>
      <c r="S22" s="54"/>
      <c r="T22" s="54"/>
      <c r="U22" s="55"/>
      <c r="V22" s="55"/>
      <c r="W22" s="55" t="s">
        <v>66</v>
      </c>
      <c r="X22" s="10" t="s">
        <v>112</v>
      </c>
      <c r="Y22" s="15" t="s">
        <v>113</v>
      </c>
      <c r="Z22" s="63" t="s">
        <v>114</v>
      </c>
      <c r="AB22" s="63"/>
      <c r="AD22" s="126" t="s">
        <v>71</v>
      </c>
      <c r="AE22" s="126"/>
      <c r="AF22" s="126"/>
      <c r="AH22" s="35"/>
      <c r="AL22" s="10"/>
    </row>
    <row r="23" spans="1:38" ht="15.75" customHeight="1">
      <c r="A23" s="160"/>
      <c r="B23" s="160"/>
      <c r="C23" s="160"/>
      <c r="D23" s="160"/>
      <c r="E23" s="160"/>
      <c r="F23" s="160"/>
      <c r="G23" s="160"/>
      <c r="H23" s="160"/>
      <c r="I23" s="160"/>
      <c r="J23" s="160"/>
      <c r="K23" s="160"/>
      <c r="L23" s="160"/>
      <c r="M23" s="160"/>
      <c r="N23" s="160"/>
      <c r="O23" s="160"/>
      <c r="P23" s="160"/>
      <c r="Q23" s="160"/>
      <c r="R23" s="111"/>
      <c r="S23" s="54"/>
      <c r="T23" s="54"/>
      <c r="U23" s="55"/>
      <c r="V23" s="55"/>
      <c r="W23" s="55"/>
      <c r="Y23" s="15"/>
      <c r="Z23" s="63"/>
      <c r="AB23" s="63"/>
      <c r="AD23" s="50"/>
      <c r="AE23" s="50"/>
      <c r="AF23" s="50"/>
      <c r="AH23" s="35"/>
      <c r="AL23" s="10"/>
    </row>
    <row r="24" spans="1:38" ht="35.25" customHeight="1">
      <c r="A24" s="140" t="s">
        <v>69</v>
      </c>
      <c r="B24" s="140"/>
      <c r="C24" s="140"/>
      <c r="D24" s="49" t="s">
        <v>36</v>
      </c>
      <c r="E24" s="49" t="s">
        <v>36</v>
      </c>
      <c r="F24" s="49" t="s">
        <v>36</v>
      </c>
      <c r="G24" s="49"/>
      <c r="H24" s="49" t="s">
        <v>36</v>
      </c>
      <c r="I24" s="61"/>
      <c r="J24" s="49" t="s">
        <v>36</v>
      </c>
      <c r="K24" s="49" t="s">
        <v>36</v>
      </c>
      <c r="L24" s="127"/>
      <c r="M24" s="127"/>
      <c r="N24" s="127"/>
      <c r="O24" s="127"/>
      <c r="P24" s="128"/>
      <c r="Q24" s="112" t="s">
        <v>67</v>
      </c>
      <c r="R24" s="173"/>
      <c r="S24" s="54"/>
      <c r="T24" s="54"/>
      <c r="U24" s="55"/>
      <c r="V24" s="55"/>
      <c r="W24" s="55">
        <f>IF(H24=$S$30,1,0)</f>
        <v>0</v>
      </c>
      <c r="X24" s="10">
        <f>IF(I24=$S$34,1,0)</f>
        <v>0</v>
      </c>
      <c r="Y24" s="10">
        <f>IF(I24=$S$36,1,0)</f>
        <v>0</v>
      </c>
      <c r="Z24" s="10">
        <f>IF(I24=$S$38,1,0)</f>
        <v>0</v>
      </c>
      <c r="AA24" s="63"/>
      <c r="AB24" s="63"/>
      <c r="AD24" s="126" t="s">
        <v>72</v>
      </c>
      <c r="AE24" s="126"/>
      <c r="AF24" s="126"/>
      <c r="AH24" s="35"/>
      <c r="AL24" s="10"/>
    </row>
    <row r="25" spans="1:38" ht="30" customHeight="1">
      <c r="A25" s="76"/>
      <c r="B25" s="76"/>
      <c r="C25" s="76"/>
      <c r="D25" s="76"/>
      <c r="E25" s="76"/>
      <c r="F25" s="76"/>
      <c r="G25" s="76"/>
      <c r="H25" s="76"/>
      <c r="I25" s="76"/>
      <c r="J25" s="76"/>
      <c r="K25" s="76"/>
      <c r="L25" s="67"/>
      <c r="M25" s="67"/>
      <c r="N25" s="67"/>
      <c r="O25" s="67"/>
      <c r="P25" s="66"/>
      <c r="Q25" s="112"/>
      <c r="R25" s="174"/>
      <c r="S25" s="54"/>
      <c r="T25" s="54"/>
      <c r="U25" s="55"/>
      <c r="V25" s="55"/>
      <c r="W25" s="55"/>
      <c r="AA25" s="63"/>
      <c r="AB25" s="63"/>
      <c r="AD25" s="50"/>
      <c r="AE25" s="50"/>
      <c r="AF25" s="50"/>
      <c r="AH25" s="35"/>
      <c r="AL25" s="10"/>
    </row>
    <row r="26" spans="1:38" ht="35.25" customHeight="1">
      <c r="A26" s="140" t="s">
        <v>116</v>
      </c>
      <c r="B26" s="140"/>
      <c r="C26" s="140"/>
      <c r="D26" s="49" t="s">
        <v>36</v>
      </c>
      <c r="E26" s="49" t="s">
        <v>36</v>
      </c>
      <c r="F26" s="49" t="s">
        <v>36</v>
      </c>
      <c r="G26" s="49"/>
      <c r="H26" s="49" t="s">
        <v>36</v>
      </c>
      <c r="I26" s="61"/>
      <c r="J26" s="49" t="s">
        <v>36</v>
      </c>
      <c r="K26" s="49" t="s">
        <v>36</v>
      </c>
      <c r="L26" s="127"/>
      <c r="M26" s="127"/>
      <c r="N26" s="127"/>
      <c r="O26" s="127"/>
      <c r="P26" s="128"/>
      <c r="Q26" s="87" t="s">
        <v>67</v>
      </c>
      <c r="R26" s="133"/>
      <c r="S26" s="54"/>
      <c r="W26" s="55">
        <f>IF(H26=$S$30,1,0)</f>
        <v>0</v>
      </c>
      <c r="X26" s="10">
        <f>IF(I26=$S$34,1,0)</f>
        <v>0</v>
      </c>
      <c r="Y26" s="10">
        <f>IF(I26=$S$36,1,0)</f>
        <v>0</v>
      </c>
      <c r="Z26" s="10">
        <f>IF(I26=$S$38,1,0)</f>
        <v>0</v>
      </c>
      <c r="AD26" s="136" t="s">
        <v>73</v>
      </c>
      <c r="AE26" s="136"/>
      <c r="AF26" s="136"/>
      <c r="AH26" s="35"/>
      <c r="AL26" s="10"/>
    </row>
    <row r="27" spans="1:38" ht="28.5" customHeight="1">
      <c r="A27" s="76"/>
      <c r="B27" s="76"/>
      <c r="C27" s="76"/>
      <c r="D27" s="76"/>
      <c r="E27" s="76"/>
      <c r="F27" s="76"/>
      <c r="G27" s="76"/>
      <c r="H27" s="76"/>
      <c r="I27" s="76"/>
      <c r="J27" s="76"/>
      <c r="K27" s="76"/>
      <c r="L27" s="51"/>
      <c r="M27" s="51"/>
      <c r="N27" s="51"/>
      <c r="O27" s="51"/>
      <c r="P27" s="66"/>
      <c r="Q27" s="87"/>
      <c r="R27" s="133"/>
      <c r="S27" s="54"/>
      <c r="W27" s="55"/>
      <c r="AD27" s="15"/>
      <c r="AE27" s="15"/>
      <c r="AF27" s="15"/>
      <c r="AH27" s="35"/>
      <c r="AL27" s="10"/>
    </row>
    <row r="28" spans="1:38" ht="35.25" customHeight="1">
      <c r="A28" s="140" t="s">
        <v>74</v>
      </c>
      <c r="B28" s="140"/>
      <c r="C28" s="140"/>
      <c r="D28" s="49" t="s">
        <v>36</v>
      </c>
      <c r="E28" s="49" t="s">
        <v>36</v>
      </c>
      <c r="F28" s="49" t="s">
        <v>36</v>
      </c>
      <c r="G28" s="49"/>
      <c r="H28" s="49" t="s">
        <v>36</v>
      </c>
      <c r="I28" s="61"/>
      <c r="J28" s="49" t="s">
        <v>36</v>
      </c>
      <c r="K28" s="49" t="s">
        <v>36</v>
      </c>
      <c r="L28" s="134"/>
      <c r="M28" s="134"/>
      <c r="N28" s="134"/>
      <c r="O28" s="134"/>
      <c r="P28" s="135"/>
      <c r="Q28" s="87" t="s">
        <v>67</v>
      </c>
      <c r="R28" s="132"/>
      <c r="S28" s="58" t="s">
        <v>36</v>
      </c>
      <c r="W28" s="55">
        <f>IF(H28=$S$30,1,0)</f>
        <v>0</v>
      </c>
      <c r="X28" s="10">
        <f>IF(I28=$S$34,1,0)</f>
        <v>0</v>
      </c>
      <c r="Y28" s="10">
        <f>IF(I28=$S$36,1,0)</f>
        <v>0</v>
      </c>
      <c r="Z28" s="10">
        <f>IF(I28=$S$38,1,0)</f>
        <v>0</v>
      </c>
      <c r="AD28" s="136" t="s">
        <v>74</v>
      </c>
      <c r="AE28" s="136"/>
      <c r="AF28" s="136"/>
      <c r="AH28" s="35"/>
      <c r="AL28" s="10"/>
    </row>
    <row r="29" spans="1:38" ht="28.5" customHeight="1">
      <c r="A29" s="76"/>
      <c r="B29" s="76"/>
      <c r="C29" s="76"/>
      <c r="D29" s="76"/>
      <c r="E29" s="76"/>
      <c r="F29" s="76"/>
      <c r="G29" s="76"/>
      <c r="H29" s="76"/>
      <c r="I29" s="76"/>
      <c r="J29" s="76"/>
      <c r="K29" s="76"/>
      <c r="L29" s="67"/>
      <c r="M29" s="67"/>
      <c r="N29" s="67"/>
      <c r="O29" s="67"/>
      <c r="P29" s="68"/>
      <c r="Q29" s="87"/>
      <c r="R29" s="133"/>
      <c r="S29" s="58"/>
      <c r="W29" s="55"/>
      <c r="AD29" s="15"/>
      <c r="AE29" s="15"/>
      <c r="AF29" s="15"/>
      <c r="AH29" s="35"/>
      <c r="AL29" s="10"/>
    </row>
    <row r="30" spans="1:38" ht="35.25" customHeight="1">
      <c r="A30" s="140" t="s">
        <v>75</v>
      </c>
      <c r="B30" s="140"/>
      <c r="C30" s="140"/>
      <c r="D30" s="49" t="s">
        <v>36</v>
      </c>
      <c r="E30" s="49" t="s">
        <v>36</v>
      </c>
      <c r="F30" s="49" t="s">
        <v>36</v>
      </c>
      <c r="G30" s="49"/>
      <c r="H30" s="49" t="s">
        <v>36</v>
      </c>
      <c r="I30" s="61"/>
      <c r="J30" s="49" t="s">
        <v>36</v>
      </c>
      <c r="K30" s="49" t="s">
        <v>36</v>
      </c>
      <c r="L30" s="134"/>
      <c r="M30" s="134"/>
      <c r="N30" s="134"/>
      <c r="O30" s="134"/>
      <c r="P30" s="135"/>
      <c r="Q30" s="87" t="s">
        <v>67</v>
      </c>
      <c r="R30" s="133"/>
      <c r="S30" s="59" t="s">
        <v>37</v>
      </c>
      <c r="W30" s="55">
        <f>IF(H30=$S$30,1,0)</f>
        <v>0</v>
      </c>
      <c r="X30" s="10">
        <f>IF(I30=$S$34,1,0)</f>
        <v>0</v>
      </c>
      <c r="Y30" s="10">
        <f>IF(I30=$S$36,1,0)</f>
        <v>0</v>
      </c>
      <c r="Z30" s="10">
        <f>IF(I30=$S$38,1,0)</f>
        <v>0</v>
      </c>
      <c r="AD30" s="136" t="s">
        <v>75</v>
      </c>
      <c r="AE30" s="136"/>
      <c r="AF30" s="136"/>
      <c r="AH30" s="35"/>
      <c r="AL30" s="10"/>
    </row>
    <row r="31" spans="1:38" ht="28.5" customHeight="1">
      <c r="A31" s="76"/>
      <c r="B31" s="76"/>
      <c r="C31" s="76"/>
      <c r="D31" s="76"/>
      <c r="E31" s="76"/>
      <c r="F31" s="76"/>
      <c r="G31" s="76"/>
      <c r="H31" s="76"/>
      <c r="I31" s="76"/>
      <c r="J31" s="76"/>
      <c r="K31" s="76"/>
      <c r="L31" s="67"/>
      <c r="M31" s="67"/>
      <c r="N31" s="67"/>
      <c r="O31" s="67"/>
      <c r="P31" s="68"/>
      <c r="Q31" s="87"/>
      <c r="R31" s="133"/>
      <c r="S31" s="59"/>
      <c r="W31" s="55"/>
      <c r="AD31" s="15"/>
      <c r="AE31" s="15"/>
      <c r="AF31" s="15"/>
      <c r="AH31" s="35"/>
      <c r="AL31" s="10"/>
    </row>
    <row r="32" spans="1:38" ht="35.25" customHeight="1">
      <c r="A32" s="140" t="s">
        <v>76</v>
      </c>
      <c r="B32" s="140"/>
      <c r="C32" s="140"/>
      <c r="D32" s="49" t="s">
        <v>36</v>
      </c>
      <c r="E32" s="49" t="s">
        <v>36</v>
      </c>
      <c r="F32" s="49" t="s">
        <v>36</v>
      </c>
      <c r="G32" s="49"/>
      <c r="H32" s="49" t="s">
        <v>36</v>
      </c>
      <c r="I32" s="61"/>
      <c r="J32" s="49" t="s">
        <v>36</v>
      </c>
      <c r="K32" s="49" t="s">
        <v>36</v>
      </c>
      <c r="L32" s="134"/>
      <c r="M32" s="134"/>
      <c r="N32" s="134"/>
      <c r="O32" s="134"/>
      <c r="P32" s="135"/>
      <c r="Q32" s="87" t="s">
        <v>67</v>
      </c>
      <c r="R32" s="133"/>
      <c r="S32" s="38" t="s">
        <v>111</v>
      </c>
      <c r="W32" s="55">
        <f>IF(H32=$S$30,1,0)</f>
        <v>0</v>
      </c>
      <c r="X32" s="10">
        <f>IF(I32=$S$34,1,0)</f>
        <v>0</v>
      </c>
      <c r="Y32" s="10">
        <f>IF(I32=$S$36,1,0)</f>
        <v>0</v>
      </c>
      <c r="Z32" s="10">
        <f>IF(I32=$S$38,1,0)</f>
        <v>0</v>
      </c>
      <c r="AD32" s="136" t="s">
        <v>76</v>
      </c>
      <c r="AE32" s="136"/>
      <c r="AF32" s="136"/>
      <c r="AH32" s="35"/>
      <c r="AL32" s="10"/>
    </row>
    <row r="33" spans="1:38" ht="28.5" customHeight="1">
      <c r="A33" s="76"/>
      <c r="B33" s="76"/>
      <c r="C33" s="76"/>
      <c r="D33" s="76"/>
      <c r="E33" s="76"/>
      <c r="F33" s="76"/>
      <c r="G33" s="76"/>
      <c r="H33" s="76"/>
      <c r="I33" s="76"/>
      <c r="J33" s="76"/>
      <c r="K33" s="76"/>
      <c r="L33" s="67"/>
      <c r="M33" s="67"/>
      <c r="N33" s="67"/>
      <c r="O33" s="67"/>
      <c r="P33" s="68"/>
      <c r="Q33" s="87"/>
      <c r="R33" s="133"/>
      <c r="W33" s="55"/>
      <c r="AD33" s="15"/>
      <c r="AE33" s="15"/>
      <c r="AF33" s="15"/>
      <c r="AH33" s="35"/>
      <c r="AL33" s="10"/>
    </row>
    <row r="34" spans="1:38" ht="35.25" customHeight="1">
      <c r="A34" s="130" t="s">
        <v>120</v>
      </c>
      <c r="B34" s="130"/>
      <c r="C34" s="130"/>
      <c r="D34" s="49" t="s">
        <v>36</v>
      </c>
      <c r="E34" s="49" t="s">
        <v>36</v>
      </c>
      <c r="F34" s="49" t="s">
        <v>36</v>
      </c>
      <c r="G34" s="49"/>
      <c r="H34" s="49" t="s">
        <v>36</v>
      </c>
      <c r="I34" s="61"/>
      <c r="J34" s="49" t="s">
        <v>36</v>
      </c>
      <c r="K34" s="49" t="s">
        <v>36</v>
      </c>
      <c r="L34" s="134"/>
      <c r="M34" s="134"/>
      <c r="N34" s="134"/>
      <c r="O34" s="134"/>
      <c r="P34" s="135"/>
      <c r="Q34" s="87" t="s">
        <v>67</v>
      </c>
      <c r="R34" s="133"/>
      <c r="S34" s="60" t="s">
        <v>108</v>
      </c>
      <c r="W34" s="55">
        <f>IF(H34=$S$30,1,0)</f>
        <v>0</v>
      </c>
      <c r="X34" s="10">
        <f>IF(I34=$S$34,1,0)</f>
        <v>0</v>
      </c>
      <c r="Y34" s="10">
        <f>IF(I34=$S$36,1,0)</f>
        <v>0</v>
      </c>
      <c r="Z34" s="10">
        <f>IF(I34=$S$38,1,0)</f>
        <v>0</v>
      </c>
      <c r="AD34" s="136" t="s">
        <v>77</v>
      </c>
      <c r="AE34" s="136"/>
      <c r="AF34" s="136"/>
      <c r="AH34" s="35"/>
      <c r="AL34" s="10"/>
    </row>
    <row r="35" spans="1:38" ht="28.5" customHeight="1">
      <c r="A35" s="96"/>
      <c r="B35" s="96"/>
      <c r="C35" s="96"/>
      <c r="D35" s="76"/>
      <c r="E35" s="76"/>
      <c r="F35" s="76"/>
      <c r="G35" s="76"/>
      <c r="H35" s="76"/>
      <c r="I35" s="76"/>
      <c r="J35" s="76"/>
      <c r="K35" s="76"/>
      <c r="L35" s="67"/>
      <c r="M35" s="67"/>
      <c r="N35" s="67"/>
      <c r="O35" s="67"/>
      <c r="P35" s="68"/>
      <c r="Q35" s="87"/>
      <c r="R35" s="133"/>
      <c r="S35" s="60"/>
      <c r="W35" s="55"/>
      <c r="AD35" s="15"/>
      <c r="AE35" s="15"/>
      <c r="AF35" s="15"/>
      <c r="AH35" s="35"/>
      <c r="AL35" s="10"/>
    </row>
    <row r="36" spans="1:38" ht="35.25" customHeight="1">
      <c r="A36" s="114" t="s">
        <v>77</v>
      </c>
      <c r="B36" s="114"/>
      <c r="C36" s="114"/>
      <c r="D36" s="49" t="s">
        <v>36</v>
      </c>
      <c r="E36" s="49" t="s">
        <v>36</v>
      </c>
      <c r="F36" s="49" t="s">
        <v>36</v>
      </c>
      <c r="G36" s="49"/>
      <c r="H36" s="49" t="s">
        <v>36</v>
      </c>
      <c r="I36" s="61"/>
      <c r="J36" s="49" t="s">
        <v>36</v>
      </c>
      <c r="K36" s="49" t="s">
        <v>36</v>
      </c>
      <c r="L36" s="134"/>
      <c r="M36" s="134"/>
      <c r="N36" s="134"/>
      <c r="O36" s="134"/>
      <c r="P36" s="135"/>
      <c r="Q36" s="87" t="s">
        <v>67</v>
      </c>
      <c r="R36" s="133"/>
      <c r="S36" s="60" t="s">
        <v>109</v>
      </c>
      <c r="W36" s="55">
        <f>IF(H36=$S$30,1,0)</f>
        <v>0</v>
      </c>
      <c r="X36" s="10">
        <f>IF(I36=$S$34,1,0)</f>
        <v>0</v>
      </c>
      <c r="Y36" s="10">
        <f>IF(I36=$S$36,1,0)</f>
        <v>0</v>
      </c>
      <c r="Z36" s="10">
        <f>IF(I36=$S$38,1,0)</f>
        <v>0</v>
      </c>
      <c r="AD36" s="136" t="s">
        <v>78</v>
      </c>
      <c r="AE36" s="136"/>
      <c r="AF36" s="136"/>
      <c r="AH36" s="35"/>
      <c r="AL36" s="10"/>
    </row>
    <row r="37" spans="1:38" ht="28.5" customHeight="1">
      <c r="A37" s="77"/>
      <c r="B37" s="77"/>
      <c r="C37" s="77"/>
      <c r="D37" s="76"/>
      <c r="E37" s="76"/>
      <c r="F37" s="76"/>
      <c r="G37" s="76"/>
      <c r="H37" s="76"/>
      <c r="I37" s="76"/>
      <c r="J37" s="76"/>
      <c r="K37" s="76"/>
      <c r="L37" s="67"/>
      <c r="M37" s="67"/>
      <c r="N37" s="67"/>
      <c r="O37" s="67"/>
      <c r="P37" s="68"/>
      <c r="Q37" s="87"/>
      <c r="R37" s="133"/>
      <c r="S37" s="60"/>
      <c r="W37" s="55"/>
      <c r="AD37" s="15"/>
      <c r="AE37" s="15"/>
      <c r="AF37" s="15"/>
      <c r="AH37" s="35"/>
      <c r="AL37" s="10"/>
    </row>
    <row r="38" spans="1:38" ht="35.25" customHeight="1">
      <c r="A38" s="114" t="s">
        <v>78</v>
      </c>
      <c r="B38" s="114"/>
      <c r="C38" s="114"/>
      <c r="D38" s="49" t="s">
        <v>36</v>
      </c>
      <c r="E38" s="49" t="s">
        <v>36</v>
      </c>
      <c r="F38" s="49" t="s">
        <v>36</v>
      </c>
      <c r="G38" s="49"/>
      <c r="H38" s="49" t="s">
        <v>36</v>
      </c>
      <c r="I38" s="61"/>
      <c r="J38" s="49" t="s">
        <v>36</v>
      </c>
      <c r="K38" s="49" t="s">
        <v>36</v>
      </c>
      <c r="L38" s="134"/>
      <c r="M38" s="134"/>
      <c r="N38" s="134"/>
      <c r="O38" s="134"/>
      <c r="P38" s="135"/>
      <c r="Q38" s="87" t="s">
        <v>67</v>
      </c>
      <c r="R38" s="133"/>
      <c r="S38" s="60" t="s">
        <v>110</v>
      </c>
      <c r="W38" s="55">
        <f>IF(H38=$S$30,1,0)</f>
        <v>0</v>
      </c>
      <c r="X38" s="10">
        <f>IF(I38=$S$34,1,0)</f>
        <v>0</v>
      </c>
      <c r="Y38" s="10">
        <f>IF(I38=$S$36,1,0)</f>
        <v>0</v>
      </c>
      <c r="Z38" s="10">
        <f>IF(I38=$S$38,1,0)</f>
        <v>0</v>
      </c>
      <c r="AD38" s="136" t="s">
        <v>79</v>
      </c>
      <c r="AE38" s="136"/>
      <c r="AF38" s="136"/>
      <c r="AH38" s="35"/>
      <c r="AL38" s="10"/>
    </row>
    <row r="39" spans="1:38" ht="28.5" customHeight="1">
      <c r="A39" s="77"/>
      <c r="B39" s="77"/>
      <c r="C39" s="77"/>
      <c r="D39" s="76"/>
      <c r="E39" s="76"/>
      <c r="F39" s="76"/>
      <c r="G39" s="76"/>
      <c r="H39" s="76"/>
      <c r="I39" s="76"/>
      <c r="J39" s="76"/>
      <c r="K39" s="76"/>
      <c r="L39" s="67"/>
      <c r="M39" s="67"/>
      <c r="N39" s="67"/>
      <c r="O39" s="67"/>
      <c r="P39" s="68"/>
      <c r="Q39" s="87"/>
      <c r="R39" s="133"/>
      <c r="S39" s="60"/>
      <c r="W39" s="55"/>
      <c r="AD39" s="15"/>
      <c r="AE39" s="15"/>
      <c r="AF39" s="15"/>
      <c r="AH39" s="35"/>
      <c r="AL39" s="10"/>
    </row>
    <row r="40" spans="1:38" ht="35.25" customHeight="1">
      <c r="A40" s="114" t="s">
        <v>117</v>
      </c>
      <c r="B40" s="114"/>
      <c r="C40" s="114"/>
      <c r="D40" s="49" t="s">
        <v>36</v>
      </c>
      <c r="E40" s="49" t="s">
        <v>36</v>
      </c>
      <c r="F40" s="49" t="s">
        <v>36</v>
      </c>
      <c r="G40" s="49"/>
      <c r="H40" s="49" t="s">
        <v>36</v>
      </c>
      <c r="I40" s="61"/>
      <c r="J40" s="49" t="s">
        <v>36</v>
      </c>
      <c r="K40" s="49" t="s">
        <v>36</v>
      </c>
      <c r="L40" s="134"/>
      <c r="M40" s="134"/>
      <c r="N40" s="134"/>
      <c r="O40" s="134"/>
      <c r="P40" s="135"/>
      <c r="Q40" s="87" t="s">
        <v>67</v>
      </c>
      <c r="R40" s="133"/>
      <c r="S40" s="54"/>
      <c r="W40" s="55">
        <f>IF(H40=$S$30,1,0)</f>
        <v>0</v>
      </c>
      <c r="X40" s="10">
        <f>IF(I40=$S$34,1,0)</f>
        <v>0</v>
      </c>
      <c r="Y40" s="10">
        <f>IF(I40=$S$36,1,0)</f>
        <v>0</v>
      </c>
      <c r="Z40" s="10">
        <f>IF(I40=$S$38,1,0)</f>
        <v>0</v>
      </c>
      <c r="AD40" s="136" t="s">
        <v>80</v>
      </c>
      <c r="AE40" s="136"/>
      <c r="AF40" s="136"/>
      <c r="AH40" s="35"/>
      <c r="AL40" s="10"/>
    </row>
    <row r="41" spans="1:38" ht="28.5" customHeight="1">
      <c r="A41" s="77"/>
      <c r="B41" s="77"/>
      <c r="C41" s="77"/>
      <c r="D41" s="76"/>
      <c r="E41" s="76"/>
      <c r="F41" s="76"/>
      <c r="G41" s="76"/>
      <c r="H41" s="76"/>
      <c r="I41" s="76"/>
      <c r="J41" s="76"/>
      <c r="K41" s="76"/>
      <c r="L41" s="67"/>
      <c r="M41" s="67"/>
      <c r="N41" s="67"/>
      <c r="O41" s="67"/>
      <c r="P41" s="68"/>
      <c r="Q41" s="87"/>
      <c r="R41" s="133"/>
      <c r="S41" s="54"/>
      <c r="W41" s="55"/>
      <c r="AD41" s="15"/>
      <c r="AE41" s="15"/>
      <c r="AF41" s="15"/>
      <c r="AH41" s="35"/>
      <c r="AL41" s="10"/>
    </row>
    <row r="42" spans="1:38" ht="35.25" customHeight="1">
      <c r="A42" s="130" t="s">
        <v>118</v>
      </c>
      <c r="B42" s="130"/>
      <c r="C42" s="130"/>
      <c r="D42" s="49" t="s">
        <v>36</v>
      </c>
      <c r="E42" s="49" t="s">
        <v>36</v>
      </c>
      <c r="F42" s="49" t="s">
        <v>36</v>
      </c>
      <c r="G42" s="49"/>
      <c r="H42" s="49" t="s">
        <v>36</v>
      </c>
      <c r="I42" s="61"/>
      <c r="J42" s="49" t="s">
        <v>36</v>
      </c>
      <c r="K42" s="49" t="s">
        <v>36</v>
      </c>
      <c r="L42" s="134"/>
      <c r="M42" s="134"/>
      <c r="N42" s="134"/>
      <c r="O42" s="134"/>
      <c r="P42" s="135"/>
      <c r="Q42" s="87" t="s">
        <v>67</v>
      </c>
      <c r="R42" s="133"/>
      <c r="S42" s="54"/>
      <c r="W42" s="55">
        <f>IF(H42=$S$30,1,0)</f>
        <v>0</v>
      </c>
      <c r="X42" s="10">
        <f>IF(I42=$S$34,1,0)</f>
        <v>0</v>
      </c>
      <c r="Y42" s="10">
        <f>IF(I42=$S$36,1,0)</f>
        <v>0</v>
      </c>
      <c r="Z42" s="10">
        <f>IF(I42=$S$38,1,0)</f>
        <v>0</v>
      </c>
      <c r="AD42" s="136" t="s">
        <v>81</v>
      </c>
      <c r="AE42" s="136"/>
      <c r="AF42" s="136"/>
      <c r="AH42" s="35"/>
      <c r="AL42" s="10"/>
    </row>
    <row r="43" spans="1:38" ht="28.5" customHeight="1">
      <c r="A43" s="96"/>
      <c r="B43" s="96"/>
      <c r="C43" s="96"/>
      <c r="D43" s="76"/>
      <c r="E43" s="76"/>
      <c r="F43" s="76"/>
      <c r="G43" s="76"/>
      <c r="H43" s="76"/>
      <c r="I43" s="76"/>
      <c r="J43" s="76"/>
      <c r="K43" s="76"/>
      <c r="L43" s="71"/>
      <c r="M43" s="71"/>
      <c r="N43" s="71"/>
      <c r="O43" s="71"/>
      <c r="P43" s="66"/>
      <c r="Q43" s="87"/>
      <c r="R43" s="133"/>
      <c r="S43" s="54"/>
      <c r="W43" s="55"/>
      <c r="AD43" s="15"/>
      <c r="AE43" s="15"/>
      <c r="AF43" s="15"/>
      <c r="AH43" s="35"/>
      <c r="AL43" s="10"/>
    </row>
    <row r="44" spans="1:38" ht="35.25" customHeight="1">
      <c r="A44" s="130" t="s">
        <v>119</v>
      </c>
      <c r="B44" s="130"/>
      <c r="C44" s="130"/>
      <c r="D44" s="49" t="s">
        <v>36</v>
      </c>
      <c r="E44" s="49" t="s">
        <v>36</v>
      </c>
      <c r="F44" s="49" t="s">
        <v>36</v>
      </c>
      <c r="G44" s="49"/>
      <c r="H44" s="49" t="s">
        <v>36</v>
      </c>
      <c r="I44" s="61"/>
      <c r="J44" s="49" t="s">
        <v>36</v>
      </c>
      <c r="K44" s="49" t="s">
        <v>36</v>
      </c>
      <c r="L44" s="127"/>
      <c r="M44" s="127"/>
      <c r="N44" s="127"/>
      <c r="O44" s="127"/>
      <c r="P44" s="135"/>
      <c r="Q44" s="87" t="s">
        <v>67</v>
      </c>
      <c r="R44" s="132"/>
      <c r="S44" s="54"/>
      <c r="W44" s="55">
        <f>IF(H44=$S$30,1,0)</f>
        <v>0</v>
      </c>
      <c r="X44" s="10">
        <f>IF(I44=$S$34,1,0)</f>
        <v>0</v>
      </c>
      <c r="Y44" s="10">
        <f>IF(I44=$S$36,1,0)</f>
        <v>0</v>
      </c>
      <c r="Z44" s="10">
        <f>IF(I44=$S$38,1,0)</f>
        <v>0</v>
      </c>
      <c r="AD44" s="136" t="s">
        <v>82</v>
      </c>
      <c r="AE44" s="136"/>
      <c r="AF44" s="136"/>
      <c r="AH44" s="35"/>
      <c r="AL44" s="10"/>
    </row>
    <row r="45" spans="1:38" ht="30" customHeight="1">
      <c r="A45" s="96"/>
      <c r="B45" s="96"/>
      <c r="C45" s="96"/>
      <c r="D45" s="76"/>
      <c r="E45" s="76"/>
      <c r="F45" s="76"/>
      <c r="G45" s="76"/>
      <c r="H45" s="76"/>
      <c r="I45" s="76"/>
      <c r="J45" s="76"/>
      <c r="K45" s="76"/>
      <c r="L45" s="67"/>
      <c r="M45" s="67"/>
      <c r="N45" s="67"/>
      <c r="O45" s="67"/>
      <c r="P45" s="68"/>
      <c r="Q45" s="87"/>
      <c r="R45" s="133"/>
      <c r="S45" s="54"/>
      <c r="W45" s="55"/>
      <c r="AD45" s="15"/>
      <c r="AE45" s="15"/>
      <c r="AF45" s="15"/>
      <c r="AH45" s="35"/>
      <c r="AL45" s="10"/>
    </row>
    <row r="46" spans="1:38" ht="35.25" customHeight="1">
      <c r="A46" s="140" t="s">
        <v>82</v>
      </c>
      <c r="B46" s="140"/>
      <c r="C46" s="140"/>
      <c r="D46" s="49" t="s">
        <v>36</v>
      </c>
      <c r="E46" s="49" t="s">
        <v>36</v>
      </c>
      <c r="F46" s="49" t="s">
        <v>36</v>
      </c>
      <c r="G46" s="49"/>
      <c r="H46" s="49" t="s">
        <v>36</v>
      </c>
      <c r="I46" s="61"/>
      <c r="J46" s="49" t="s">
        <v>36</v>
      </c>
      <c r="K46" s="49" t="s">
        <v>36</v>
      </c>
      <c r="L46" s="134"/>
      <c r="M46" s="134"/>
      <c r="N46" s="134"/>
      <c r="O46" s="134"/>
      <c r="P46" s="135"/>
      <c r="Q46" s="87" t="s">
        <v>67</v>
      </c>
      <c r="R46" s="133"/>
      <c r="S46" s="54"/>
      <c r="W46" s="55">
        <f>IF(H46=$S$30,1,0)</f>
        <v>0</v>
      </c>
      <c r="X46" s="10">
        <f>IF(I46=$S$34,1,0)</f>
        <v>0</v>
      </c>
      <c r="Y46" s="10">
        <f>IF(I46=$S$36,1,0)</f>
        <v>0</v>
      </c>
      <c r="Z46" s="10">
        <f>IF(I46=$S$38,1,0)</f>
        <v>0</v>
      </c>
      <c r="AD46" s="136" t="s">
        <v>83</v>
      </c>
      <c r="AE46" s="136"/>
      <c r="AF46" s="136"/>
      <c r="AH46" s="35"/>
      <c r="AL46" s="10"/>
    </row>
    <row r="47" spans="1:38" ht="30" customHeight="1">
      <c r="A47" s="76"/>
      <c r="B47" s="76"/>
      <c r="C47" s="76"/>
      <c r="D47" s="76"/>
      <c r="E47" s="76"/>
      <c r="F47" s="76"/>
      <c r="G47" s="76"/>
      <c r="H47" s="76"/>
      <c r="I47" s="76"/>
      <c r="J47" s="76"/>
      <c r="K47" s="76"/>
      <c r="L47" s="67"/>
      <c r="M47" s="67"/>
      <c r="N47" s="67"/>
      <c r="O47" s="67"/>
      <c r="P47" s="68"/>
      <c r="Q47" s="87"/>
      <c r="R47" s="133"/>
      <c r="S47" s="54"/>
      <c r="W47" s="55"/>
      <c r="AD47" s="15"/>
      <c r="AE47" s="15"/>
      <c r="AF47" s="15"/>
      <c r="AH47" s="35"/>
      <c r="AL47" s="10"/>
    </row>
    <row r="48" spans="1:38" ht="35.25" customHeight="1">
      <c r="A48" s="140" t="s">
        <v>83</v>
      </c>
      <c r="B48" s="140"/>
      <c r="C48" s="140"/>
      <c r="D48" s="49" t="s">
        <v>36</v>
      </c>
      <c r="E48" s="49" t="s">
        <v>36</v>
      </c>
      <c r="F48" s="49" t="s">
        <v>36</v>
      </c>
      <c r="G48" s="49"/>
      <c r="H48" s="49" t="s">
        <v>36</v>
      </c>
      <c r="I48" s="61"/>
      <c r="J48" s="49" t="s">
        <v>36</v>
      </c>
      <c r="K48" s="49" t="s">
        <v>36</v>
      </c>
      <c r="L48" s="134"/>
      <c r="M48" s="134"/>
      <c r="N48" s="134"/>
      <c r="O48" s="134"/>
      <c r="P48" s="135"/>
      <c r="Q48" s="87" t="s">
        <v>67</v>
      </c>
      <c r="R48" s="132"/>
      <c r="S48" s="54"/>
      <c r="W48" s="55">
        <f>IF(H48=$S$30,1,0)</f>
        <v>0</v>
      </c>
      <c r="X48" s="10">
        <f>IF(I48=$S$34,1,0)</f>
        <v>0</v>
      </c>
      <c r="Y48" s="10">
        <f>IF(I48=$S$36,1,0)</f>
        <v>0</v>
      </c>
      <c r="Z48" s="10">
        <f>IF(I48=$S$38,1,0)</f>
        <v>0</v>
      </c>
      <c r="AD48" s="136" t="s">
        <v>84</v>
      </c>
      <c r="AE48" s="136"/>
      <c r="AF48" s="136"/>
      <c r="AH48" s="35"/>
      <c r="AL48" s="10"/>
    </row>
    <row r="49" spans="1:38" ht="30" customHeight="1">
      <c r="A49" s="76"/>
      <c r="B49" s="76"/>
      <c r="C49" s="76"/>
      <c r="D49" s="76"/>
      <c r="E49" s="76"/>
      <c r="F49" s="76"/>
      <c r="G49" s="76"/>
      <c r="H49" s="76"/>
      <c r="I49" s="76"/>
      <c r="J49" s="76"/>
      <c r="K49" s="76"/>
      <c r="L49" s="67"/>
      <c r="M49" s="67"/>
      <c r="N49" s="67"/>
      <c r="O49" s="67"/>
      <c r="P49" s="68"/>
      <c r="Q49" s="87"/>
      <c r="R49" s="133"/>
      <c r="S49" s="54"/>
      <c r="W49" s="55"/>
      <c r="AD49" s="15"/>
      <c r="AE49" s="15"/>
      <c r="AF49" s="15"/>
      <c r="AH49" s="35"/>
      <c r="AL49" s="10"/>
    </row>
    <row r="50" spans="1:38" ht="35.25" customHeight="1">
      <c r="A50" s="140" t="s">
        <v>152</v>
      </c>
      <c r="B50" s="140"/>
      <c r="C50" s="140"/>
      <c r="D50" s="49" t="s">
        <v>36</v>
      </c>
      <c r="E50" s="49" t="s">
        <v>36</v>
      </c>
      <c r="F50" s="49" t="s">
        <v>36</v>
      </c>
      <c r="G50" s="49"/>
      <c r="H50" s="49" t="s">
        <v>36</v>
      </c>
      <c r="I50" s="61"/>
      <c r="J50" s="49" t="s">
        <v>36</v>
      </c>
      <c r="K50" s="49" t="s">
        <v>36</v>
      </c>
      <c r="L50" s="134"/>
      <c r="M50" s="134"/>
      <c r="N50" s="134"/>
      <c r="O50" s="134"/>
      <c r="P50" s="135"/>
      <c r="Q50" s="87" t="s">
        <v>67</v>
      </c>
      <c r="R50" s="133"/>
      <c r="S50" s="54"/>
      <c r="W50" s="55">
        <f>IF(H50=$S$30,1,0)</f>
        <v>0</v>
      </c>
      <c r="X50" s="10">
        <f>IF(I50=$S$34,1,0)</f>
        <v>0</v>
      </c>
      <c r="Y50" s="10">
        <f>IF(I50=$S$36,1,0)</f>
        <v>0</v>
      </c>
      <c r="Z50" s="10">
        <f>IF(I50=$S$38,1,0)</f>
        <v>0</v>
      </c>
      <c r="AD50" s="136" t="s">
        <v>84</v>
      </c>
      <c r="AE50" s="136"/>
      <c r="AF50" s="136"/>
      <c r="AH50" s="35"/>
      <c r="AL50" s="10"/>
    </row>
    <row r="51" spans="1:38" ht="30" customHeight="1">
      <c r="A51" s="76"/>
      <c r="B51" s="76"/>
      <c r="C51" s="76"/>
      <c r="D51" s="76"/>
      <c r="E51" s="76"/>
      <c r="F51" s="76"/>
      <c r="G51" s="76"/>
      <c r="H51" s="76"/>
      <c r="I51" s="76"/>
      <c r="J51" s="76"/>
      <c r="K51" s="76"/>
      <c r="L51" s="67"/>
      <c r="M51" s="67"/>
      <c r="N51" s="67"/>
      <c r="O51" s="67"/>
      <c r="P51" s="68"/>
      <c r="Q51" s="87"/>
      <c r="R51" s="133"/>
      <c r="S51" s="54"/>
      <c r="W51" s="55"/>
      <c r="AD51" s="15"/>
      <c r="AE51" s="15"/>
      <c r="AF51" s="15"/>
      <c r="AH51" s="35"/>
      <c r="AL51" s="10"/>
    </row>
    <row r="52" spans="1:38" ht="35.25" customHeight="1">
      <c r="A52" s="140" t="s">
        <v>164</v>
      </c>
      <c r="B52" s="140"/>
      <c r="C52" s="140"/>
      <c r="D52" s="49" t="s">
        <v>36</v>
      </c>
      <c r="E52" s="49" t="s">
        <v>36</v>
      </c>
      <c r="F52" s="49" t="s">
        <v>36</v>
      </c>
      <c r="G52" s="49"/>
      <c r="H52" s="49" t="s">
        <v>36</v>
      </c>
      <c r="I52" s="61"/>
      <c r="J52" s="49" t="s">
        <v>36</v>
      </c>
      <c r="K52" s="49" t="s">
        <v>36</v>
      </c>
      <c r="L52" s="134"/>
      <c r="M52" s="134"/>
      <c r="N52" s="134"/>
      <c r="O52" s="134"/>
      <c r="P52" s="135"/>
      <c r="Q52" s="87" t="s">
        <v>67</v>
      </c>
      <c r="R52" s="133"/>
      <c r="W52" s="55">
        <f>IF(H52=$S$30,1,0)</f>
        <v>0</v>
      </c>
      <c r="X52" s="10">
        <f>IF(I52=$S$34,1,0)</f>
        <v>0</v>
      </c>
      <c r="Y52" s="10">
        <f>IF(I52=$S$36,1,0)</f>
        <v>0</v>
      </c>
      <c r="Z52" s="10">
        <f>IF(I52=$S$38,1,0)</f>
        <v>0</v>
      </c>
      <c r="AD52" s="146" t="s">
        <v>85</v>
      </c>
      <c r="AE52" s="126"/>
      <c r="AF52" s="126"/>
      <c r="AH52" s="35"/>
      <c r="AL52" s="10"/>
    </row>
    <row r="53" spans="1:38" ht="30" customHeight="1">
      <c r="A53" s="76"/>
      <c r="B53" s="76"/>
      <c r="C53" s="76"/>
      <c r="D53" s="76"/>
      <c r="E53" s="76"/>
      <c r="F53" s="76"/>
      <c r="G53" s="76"/>
      <c r="H53" s="76"/>
      <c r="I53" s="76"/>
      <c r="J53" s="76"/>
      <c r="K53" s="76"/>
      <c r="L53" s="67"/>
      <c r="M53" s="67"/>
      <c r="N53" s="67"/>
      <c r="O53" s="67"/>
      <c r="P53" s="68"/>
      <c r="Q53" s="87"/>
      <c r="R53" s="133"/>
      <c r="W53" s="55"/>
      <c r="AD53" s="47"/>
      <c r="AE53" s="50"/>
      <c r="AF53" s="50"/>
      <c r="AH53" s="35"/>
      <c r="AL53" s="10"/>
    </row>
    <row r="54" spans="1:38" ht="35.25" customHeight="1">
      <c r="A54" s="119" t="s">
        <v>167</v>
      </c>
      <c r="B54" s="119"/>
      <c r="C54" s="119"/>
      <c r="D54" s="49" t="s">
        <v>36</v>
      </c>
      <c r="E54" s="49" t="s">
        <v>36</v>
      </c>
      <c r="F54" s="49" t="s">
        <v>36</v>
      </c>
      <c r="G54" s="49"/>
      <c r="H54" s="49" t="s">
        <v>36</v>
      </c>
      <c r="I54" s="61"/>
      <c r="J54" s="49" t="s">
        <v>36</v>
      </c>
      <c r="K54" s="49" t="s">
        <v>36</v>
      </c>
      <c r="L54" s="134"/>
      <c r="M54" s="134"/>
      <c r="N54" s="134"/>
      <c r="O54" s="134"/>
      <c r="P54" s="135"/>
      <c r="Q54" s="87" t="s">
        <v>67</v>
      </c>
      <c r="R54" s="133"/>
      <c r="W54" s="55">
        <f>IF(H54=$S$30,1,0)</f>
        <v>0</v>
      </c>
      <c r="X54" s="10">
        <f>IF(I54=$S$34,1,0)</f>
        <v>0</v>
      </c>
      <c r="Y54" s="10">
        <f>IF(I54=$S$36,1,0)</f>
        <v>0</v>
      </c>
      <c r="Z54" s="10">
        <f>IF(I54=$S$38,1,0)</f>
        <v>0</v>
      </c>
      <c r="AD54" s="47"/>
      <c r="AE54" s="50"/>
      <c r="AF54" s="50"/>
      <c r="AH54" s="35"/>
      <c r="AL54" s="10"/>
    </row>
    <row r="55" spans="1:38" ht="30" customHeight="1">
      <c r="A55" s="70"/>
      <c r="B55" s="70"/>
      <c r="C55" s="70"/>
      <c r="D55" s="49"/>
      <c r="E55" s="49"/>
      <c r="F55" s="49"/>
      <c r="G55" s="49"/>
      <c r="H55" s="49"/>
      <c r="I55" s="86"/>
      <c r="J55" s="49"/>
      <c r="K55" s="49"/>
      <c r="L55" s="67"/>
      <c r="M55" s="67"/>
      <c r="N55" s="67"/>
      <c r="O55" s="67"/>
      <c r="P55" s="72"/>
      <c r="Q55" s="87"/>
      <c r="R55" s="133"/>
      <c r="W55" s="55"/>
      <c r="AD55" s="47"/>
      <c r="AE55" s="50"/>
      <c r="AF55" s="50"/>
      <c r="AH55" s="35"/>
      <c r="AL55" s="10"/>
    </row>
    <row r="56" spans="1:38" ht="39.75" customHeight="1">
      <c r="A56" s="91" t="s">
        <v>165</v>
      </c>
      <c r="B56" s="91"/>
      <c r="C56" s="91"/>
      <c r="D56" s="96"/>
      <c r="E56" s="96"/>
      <c r="F56" s="96"/>
      <c r="G56" s="96"/>
      <c r="H56" s="96"/>
      <c r="I56" s="96"/>
      <c r="J56" s="96"/>
      <c r="K56" s="96"/>
      <c r="L56" s="96"/>
      <c r="M56" s="96"/>
      <c r="N56" s="96"/>
      <c r="O56" s="96"/>
      <c r="P56" s="96"/>
      <c r="Q56" s="96"/>
      <c r="R56" s="88"/>
      <c r="W56" s="38"/>
      <c r="AD56" s="136" t="s">
        <v>86</v>
      </c>
      <c r="AE56" s="136"/>
      <c r="AF56" s="136"/>
      <c r="AH56" s="35"/>
      <c r="AL56" s="10"/>
    </row>
    <row r="57" spans="1:38" ht="15.75" customHeight="1">
      <c r="A57" s="94"/>
      <c r="B57" s="94"/>
      <c r="C57" s="94"/>
      <c r="D57" s="94"/>
      <c r="E57" s="94"/>
      <c r="F57" s="94"/>
      <c r="G57" s="94"/>
      <c r="H57" s="94"/>
      <c r="I57" s="94"/>
      <c r="J57" s="94"/>
      <c r="K57" s="94"/>
      <c r="L57" s="94"/>
      <c r="M57" s="94"/>
      <c r="N57" s="94"/>
      <c r="O57" s="94"/>
      <c r="P57" s="94"/>
      <c r="Q57" s="94"/>
      <c r="R57" s="88"/>
      <c r="W57" s="38"/>
      <c r="AD57" s="15"/>
      <c r="AE57" s="15"/>
      <c r="AF57" s="15"/>
      <c r="AH57" s="35"/>
      <c r="AL57" s="10"/>
    </row>
    <row r="58" spans="1:38" ht="35.25" customHeight="1">
      <c r="A58" s="141" t="s">
        <v>144</v>
      </c>
      <c r="B58" s="141"/>
      <c r="C58" s="141"/>
      <c r="D58" s="49" t="s">
        <v>36</v>
      </c>
      <c r="E58" s="49" t="s">
        <v>36</v>
      </c>
      <c r="F58" s="49" t="s">
        <v>36</v>
      </c>
      <c r="G58" s="49"/>
      <c r="H58" s="49" t="s">
        <v>36</v>
      </c>
      <c r="I58" s="61"/>
      <c r="J58" s="49" t="s">
        <v>36</v>
      </c>
      <c r="K58" s="49" t="s">
        <v>36</v>
      </c>
      <c r="L58" s="51"/>
      <c r="M58" s="142"/>
      <c r="N58" s="142"/>
      <c r="O58" s="142"/>
      <c r="P58" s="142"/>
      <c r="Q58" s="87" t="s">
        <v>67</v>
      </c>
      <c r="R58" s="132"/>
      <c r="W58" s="38"/>
      <c r="AD58" s="15"/>
      <c r="AE58" s="15"/>
      <c r="AF58" s="15"/>
      <c r="AH58" s="35"/>
      <c r="AL58" s="10"/>
    </row>
    <row r="59" spans="1:38" ht="30" customHeight="1">
      <c r="A59" s="76"/>
      <c r="B59" s="76"/>
      <c r="C59" s="76"/>
      <c r="D59" s="76"/>
      <c r="E59" s="76"/>
      <c r="F59" s="76"/>
      <c r="G59" s="76"/>
      <c r="H59" s="76"/>
      <c r="I59" s="76"/>
      <c r="J59" s="76"/>
      <c r="K59" s="76"/>
      <c r="L59" s="67"/>
      <c r="M59" s="67"/>
      <c r="N59" s="67"/>
      <c r="O59" s="67"/>
      <c r="P59" s="74"/>
      <c r="Q59" s="87"/>
      <c r="R59" s="133"/>
      <c r="W59" s="38"/>
      <c r="AD59" s="15"/>
      <c r="AE59" s="15"/>
      <c r="AF59" s="15"/>
      <c r="AH59" s="35"/>
      <c r="AL59" s="10"/>
    </row>
    <row r="60" spans="1:38" ht="35.25" customHeight="1">
      <c r="A60" s="129" t="s">
        <v>121</v>
      </c>
      <c r="B60" s="129"/>
      <c r="C60" s="129"/>
      <c r="D60" s="49" t="s">
        <v>36</v>
      </c>
      <c r="E60" s="49" t="s">
        <v>36</v>
      </c>
      <c r="F60" s="49" t="s">
        <v>36</v>
      </c>
      <c r="G60" s="49"/>
      <c r="H60" s="49" t="s">
        <v>36</v>
      </c>
      <c r="I60" s="61"/>
      <c r="J60" s="49" t="s">
        <v>36</v>
      </c>
      <c r="K60" s="49" t="s">
        <v>36</v>
      </c>
      <c r="L60" s="127"/>
      <c r="M60" s="127"/>
      <c r="N60" s="127"/>
      <c r="O60" s="127"/>
      <c r="P60" s="128"/>
      <c r="Q60" s="87" t="s">
        <v>67</v>
      </c>
      <c r="R60" s="133"/>
      <c r="W60" s="55">
        <f>IF(H60=$S$30,1,0)</f>
        <v>0</v>
      </c>
      <c r="X60" s="10">
        <f>IF(I60=$S$34,1,0)</f>
        <v>0</v>
      </c>
      <c r="Y60" s="10">
        <f>IF(I60=$S$36,1,0)</f>
        <v>0</v>
      </c>
      <c r="Z60" s="10">
        <f>IF(I60=$S$38,1,0)</f>
        <v>0</v>
      </c>
      <c r="AD60" s="136" t="s">
        <v>87</v>
      </c>
      <c r="AE60" s="136"/>
      <c r="AF60" s="136"/>
      <c r="AH60" s="35"/>
      <c r="AL60" s="10"/>
    </row>
    <row r="61" spans="1:38" ht="30" customHeight="1">
      <c r="A61" s="76"/>
      <c r="B61" s="76"/>
      <c r="C61" s="76"/>
      <c r="D61" s="76"/>
      <c r="E61" s="76"/>
      <c r="F61" s="76"/>
      <c r="G61" s="76"/>
      <c r="H61" s="76"/>
      <c r="I61" s="76"/>
      <c r="J61" s="76"/>
      <c r="K61" s="76"/>
      <c r="L61" s="67"/>
      <c r="M61" s="67"/>
      <c r="N61" s="67"/>
      <c r="O61" s="67"/>
      <c r="P61" s="66"/>
      <c r="Q61" s="87"/>
      <c r="R61" s="133"/>
      <c r="W61" s="55"/>
      <c r="AD61" s="15"/>
      <c r="AE61" s="15"/>
      <c r="AF61" s="15"/>
      <c r="AH61" s="35"/>
      <c r="AL61" s="10"/>
    </row>
    <row r="62" spans="1:38" ht="35.25" customHeight="1">
      <c r="A62" s="129" t="s">
        <v>123</v>
      </c>
      <c r="B62" s="129"/>
      <c r="C62" s="129"/>
      <c r="D62" s="49" t="s">
        <v>36</v>
      </c>
      <c r="E62" s="49" t="s">
        <v>36</v>
      </c>
      <c r="F62" s="49" t="s">
        <v>36</v>
      </c>
      <c r="G62" s="49"/>
      <c r="H62" s="49" t="s">
        <v>36</v>
      </c>
      <c r="I62" s="61"/>
      <c r="J62" s="49" t="s">
        <v>36</v>
      </c>
      <c r="K62" s="49" t="s">
        <v>36</v>
      </c>
      <c r="L62" s="134"/>
      <c r="M62" s="134"/>
      <c r="N62" s="134"/>
      <c r="O62" s="134"/>
      <c r="P62" s="135"/>
      <c r="Q62" s="87" t="s">
        <v>67</v>
      </c>
      <c r="R62" s="133"/>
      <c r="W62" s="55">
        <f>IF(H62=$S$30,1,0)</f>
        <v>0</v>
      </c>
      <c r="X62" s="10">
        <f>IF(I62=$S$34,1,0)</f>
        <v>0</v>
      </c>
      <c r="Y62" s="10">
        <f>IF(I62=$S$36,1,0)</f>
        <v>0</v>
      </c>
      <c r="Z62" s="10">
        <f>IF(I62=$S$38,1,0)</f>
        <v>0</v>
      </c>
      <c r="AD62" s="136" t="s">
        <v>88</v>
      </c>
      <c r="AE62" s="136"/>
      <c r="AF62" s="136"/>
      <c r="AH62" s="35"/>
      <c r="AL62" s="10"/>
    </row>
    <row r="63" spans="1:38" ht="30" customHeight="1">
      <c r="A63" s="76"/>
      <c r="B63" s="76"/>
      <c r="C63" s="76"/>
      <c r="D63" s="76"/>
      <c r="E63" s="76"/>
      <c r="F63" s="76"/>
      <c r="G63" s="76"/>
      <c r="H63" s="76"/>
      <c r="I63" s="76"/>
      <c r="J63" s="76"/>
      <c r="K63" s="76"/>
      <c r="L63" s="67"/>
      <c r="M63" s="67"/>
      <c r="N63" s="67"/>
      <c r="O63" s="67"/>
      <c r="P63" s="66"/>
      <c r="Q63" s="87"/>
      <c r="R63" s="133"/>
      <c r="W63" s="55"/>
      <c r="AD63" s="15"/>
      <c r="AE63" s="15"/>
      <c r="AF63" s="15"/>
      <c r="AH63" s="35"/>
      <c r="AL63" s="10"/>
    </row>
    <row r="64" spans="1:38" ht="35.25" customHeight="1">
      <c r="A64" s="129" t="s">
        <v>122</v>
      </c>
      <c r="B64" s="129"/>
      <c r="C64" s="129"/>
      <c r="D64" s="49" t="s">
        <v>36</v>
      </c>
      <c r="E64" s="49" t="s">
        <v>36</v>
      </c>
      <c r="F64" s="49" t="s">
        <v>36</v>
      </c>
      <c r="G64" s="49"/>
      <c r="H64" s="49" t="s">
        <v>36</v>
      </c>
      <c r="I64" s="61"/>
      <c r="J64" s="49" t="s">
        <v>36</v>
      </c>
      <c r="K64" s="49" t="s">
        <v>36</v>
      </c>
      <c r="L64" s="127"/>
      <c r="M64" s="127"/>
      <c r="N64" s="127"/>
      <c r="O64" s="127"/>
      <c r="P64" s="128"/>
      <c r="Q64" s="87" t="s">
        <v>67</v>
      </c>
      <c r="R64" s="133"/>
      <c r="W64" s="55">
        <f>IF(H64=$S$30,1,0)</f>
        <v>0</v>
      </c>
      <c r="X64" s="10">
        <f>IF(I64=$S$34,1,0)</f>
        <v>0</v>
      </c>
      <c r="Y64" s="10">
        <f>IF(I64=$S$36,1,0)</f>
        <v>0</v>
      </c>
      <c r="Z64" s="10">
        <f>IF(I64=$S$38,1,0)</f>
        <v>0</v>
      </c>
      <c r="AD64" s="136" t="s">
        <v>89</v>
      </c>
      <c r="AE64" s="136"/>
      <c r="AF64" s="136"/>
      <c r="AH64" s="35"/>
      <c r="AL64" s="10"/>
    </row>
    <row r="65" spans="1:38" ht="30" customHeight="1">
      <c r="A65" s="76"/>
      <c r="B65" s="76"/>
      <c r="C65" s="76"/>
      <c r="D65" s="76"/>
      <c r="E65" s="76"/>
      <c r="F65" s="76"/>
      <c r="G65" s="76"/>
      <c r="H65" s="76"/>
      <c r="I65" s="76"/>
      <c r="J65" s="76"/>
      <c r="K65" s="76"/>
      <c r="L65" s="67"/>
      <c r="M65" s="67"/>
      <c r="N65" s="67"/>
      <c r="O65" s="67"/>
      <c r="P65" s="66"/>
      <c r="Q65" s="87"/>
      <c r="R65" s="133"/>
      <c r="W65" s="55"/>
      <c r="AD65" s="15"/>
      <c r="AE65" s="15"/>
      <c r="AF65" s="15"/>
      <c r="AH65" s="35"/>
      <c r="AL65" s="10"/>
    </row>
    <row r="66" spans="1:38" ht="35.25" customHeight="1">
      <c r="A66" s="129" t="s">
        <v>124</v>
      </c>
      <c r="B66" s="129"/>
      <c r="C66" s="129"/>
      <c r="D66" s="49" t="s">
        <v>36</v>
      </c>
      <c r="E66" s="49" t="s">
        <v>36</v>
      </c>
      <c r="F66" s="49" t="s">
        <v>36</v>
      </c>
      <c r="G66" s="49"/>
      <c r="H66" s="49" t="s">
        <v>36</v>
      </c>
      <c r="I66" s="61"/>
      <c r="J66" s="49" t="s">
        <v>36</v>
      </c>
      <c r="K66" s="49" t="s">
        <v>36</v>
      </c>
      <c r="L66" s="127"/>
      <c r="M66" s="127"/>
      <c r="N66" s="127"/>
      <c r="O66" s="127"/>
      <c r="P66" s="128"/>
      <c r="Q66" s="87" t="s">
        <v>67</v>
      </c>
      <c r="R66" s="133"/>
      <c r="W66" s="55">
        <f>IF(H66=$S$30,1,0)</f>
        <v>0</v>
      </c>
      <c r="X66" s="10">
        <f>IF(I66=$S$34,1,0)</f>
        <v>0</v>
      </c>
      <c r="Y66" s="10">
        <f>IF(I66=$S$36,1,0)</f>
        <v>0</v>
      </c>
      <c r="Z66" s="10">
        <f>IF(I66=$S$38,1,0)</f>
        <v>0</v>
      </c>
      <c r="AD66" s="136" t="s">
        <v>90</v>
      </c>
      <c r="AE66" s="136"/>
      <c r="AF66" s="136"/>
      <c r="AH66" s="35"/>
      <c r="AL66" s="10"/>
    </row>
    <row r="67" spans="1:38" ht="30" customHeight="1">
      <c r="A67" s="76"/>
      <c r="B67" s="76"/>
      <c r="C67" s="76"/>
      <c r="D67" s="76"/>
      <c r="E67" s="76"/>
      <c r="F67" s="76"/>
      <c r="G67" s="76"/>
      <c r="H67" s="76"/>
      <c r="I67" s="76"/>
      <c r="J67" s="76"/>
      <c r="K67" s="76"/>
      <c r="L67" s="67"/>
      <c r="M67" s="67"/>
      <c r="N67" s="67"/>
      <c r="O67" s="67"/>
      <c r="P67" s="66"/>
      <c r="Q67" s="87"/>
      <c r="R67" s="133"/>
      <c r="W67" s="55"/>
      <c r="AD67" s="15"/>
      <c r="AE67" s="15"/>
      <c r="AF67" s="15"/>
      <c r="AH67" s="35"/>
      <c r="AL67" s="10"/>
    </row>
    <row r="68" spans="1:38" ht="35.25" customHeight="1">
      <c r="A68" s="129" t="s">
        <v>125</v>
      </c>
      <c r="B68" s="129"/>
      <c r="C68" s="129"/>
      <c r="D68" s="49" t="s">
        <v>36</v>
      </c>
      <c r="E68" s="49" t="s">
        <v>36</v>
      </c>
      <c r="F68" s="49" t="s">
        <v>36</v>
      </c>
      <c r="G68" s="49"/>
      <c r="H68" s="49" t="s">
        <v>36</v>
      </c>
      <c r="I68" s="61"/>
      <c r="J68" s="49" t="s">
        <v>36</v>
      </c>
      <c r="K68" s="49" t="s">
        <v>36</v>
      </c>
      <c r="L68" s="127"/>
      <c r="M68" s="127"/>
      <c r="N68" s="127"/>
      <c r="O68" s="127"/>
      <c r="P68" s="128"/>
      <c r="Q68" s="87" t="s">
        <v>67</v>
      </c>
      <c r="R68" s="133"/>
      <c r="W68" s="55">
        <f>IF(H68=$S$30,1,0)</f>
        <v>0</v>
      </c>
      <c r="X68" s="10">
        <f>IF(I68=$S$34,1,0)</f>
        <v>0</v>
      </c>
      <c r="Y68" s="10">
        <f>IF(I68=$S$36,1,0)</f>
        <v>0</v>
      </c>
      <c r="Z68" s="10">
        <f>IF(I68=$S$38,1,0)</f>
        <v>0</v>
      </c>
      <c r="AD68" s="148" t="s">
        <v>91</v>
      </c>
      <c r="AE68" s="148"/>
      <c r="AF68" s="148"/>
      <c r="AH68" s="35"/>
      <c r="AL68" s="10"/>
    </row>
    <row r="69" spans="1:38" ht="30" customHeight="1">
      <c r="A69" s="76"/>
      <c r="B69" s="76"/>
      <c r="C69" s="76"/>
      <c r="D69" s="76"/>
      <c r="E69" s="76"/>
      <c r="F69" s="76"/>
      <c r="G69" s="76"/>
      <c r="H69" s="76"/>
      <c r="I69" s="76"/>
      <c r="J69" s="76"/>
      <c r="K69" s="76"/>
      <c r="L69" s="67"/>
      <c r="M69" s="67"/>
      <c r="N69" s="67"/>
      <c r="O69" s="67"/>
      <c r="P69" s="66"/>
      <c r="Q69" s="87"/>
      <c r="R69" s="133"/>
      <c r="W69" s="55"/>
      <c r="AD69" s="73"/>
      <c r="AE69" s="73"/>
      <c r="AF69" s="73"/>
      <c r="AH69" s="35"/>
      <c r="AL69" s="10"/>
    </row>
    <row r="70" spans="1:38" ht="35.25" customHeight="1">
      <c r="A70" s="129" t="s">
        <v>126</v>
      </c>
      <c r="B70" s="129"/>
      <c r="C70" s="129"/>
      <c r="D70" s="49" t="s">
        <v>36</v>
      </c>
      <c r="E70" s="49" t="s">
        <v>36</v>
      </c>
      <c r="F70" s="49" t="s">
        <v>36</v>
      </c>
      <c r="G70" s="49"/>
      <c r="H70" s="49" t="s">
        <v>36</v>
      </c>
      <c r="I70" s="61"/>
      <c r="J70" s="49" t="s">
        <v>36</v>
      </c>
      <c r="K70" s="49" t="s">
        <v>36</v>
      </c>
      <c r="L70" s="134"/>
      <c r="M70" s="134"/>
      <c r="N70" s="134"/>
      <c r="O70" s="134"/>
      <c r="P70" s="135"/>
      <c r="Q70" s="87" t="s">
        <v>67</v>
      </c>
      <c r="R70" s="133"/>
      <c r="W70" s="55">
        <f>IF(H70=$S$30,1,0)</f>
        <v>0</v>
      </c>
      <c r="X70" s="10">
        <f>IF(I70=$S$34,1,0)</f>
        <v>0</v>
      </c>
      <c r="Y70" s="10">
        <f>IF(I70=$S$36,1,0)</f>
        <v>0</v>
      </c>
      <c r="Z70" s="10">
        <f>IF(I70=$S$38,1,0)</f>
        <v>0</v>
      </c>
      <c r="AD70" s="136" t="s">
        <v>92</v>
      </c>
      <c r="AE70" s="136"/>
      <c r="AF70" s="136"/>
      <c r="AH70" s="35"/>
      <c r="AL70" s="10"/>
    </row>
    <row r="71" spans="1:38" ht="30" customHeight="1">
      <c r="A71" s="76"/>
      <c r="B71" s="76"/>
      <c r="C71" s="76"/>
      <c r="D71" s="76"/>
      <c r="E71" s="76"/>
      <c r="F71" s="76"/>
      <c r="G71" s="76"/>
      <c r="H71" s="76"/>
      <c r="I71" s="76"/>
      <c r="J71" s="76"/>
      <c r="K71" s="76"/>
      <c r="L71" s="67"/>
      <c r="M71" s="67"/>
      <c r="N71" s="67"/>
      <c r="O71" s="67"/>
      <c r="P71" s="68"/>
      <c r="Q71" s="87"/>
      <c r="R71" s="133"/>
      <c r="W71" s="55"/>
      <c r="AD71" s="15"/>
      <c r="AE71" s="15"/>
      <c r="AF71" s="15"/>
      <c r="AH71" s="35"/>
      <c r="AL71" s="10"/>
    </row>
    <row r="72" spans="1:38" ht="35.25" customHeight="1">
      <c r="A72" s="129" t="s">
        <v>127</v>
      </c>
      <c r="B72" s="129"/>
      <c r="C72" s="129"/>
      <c r="D72" s="49" t="s">
        <v>36</v>
      </c>
      <c r="E72" s="49" t="s">
        <v>36</v>
      </c>
      <c r="F72" s="49" t="s">
        <v>36</v>
      </c>
      <c r="G72" s="49"/>
      <c r="H72" s="49" t="s">
        <v>36</v>
      </c>
      <c r="I72" s="61"/>
      <c r="J72" s="49" t="s">
        <v>36</v>
      </c>
      <c r="K72" s="49" t="s">
        <v>36</v>
      </c>
      <c r="L72" s="134"/>
      <c r="M72" s="134"/>
      <c r="N72" s="134"/>
      <c r="O72" s="134"/>
      <c r="P72" s="135"/>
      <c r="Q72" s="87" t="s">
        <v>67</v>
      </c>
      <c r="R72" s="133"/>
      <c r="W72" s="55">
        <f>IF(H72=$S$30,1,0)</f>
        <v>0</v>
      </c>
      <c r="X72" s="10">
        <f>IF(I72=$S$34,1,0)</f>
        <v>0</v>
      </c>
      <c r="Y72" s="10">
        <f>IF(I72=$S$36,1,0)</f>
        <v>0</v>
      </c>
      <c r="Z72" s="10">
        <f>IF(I72=$S$38,1,0)</f>
        <v>0</v>
      </c>
      <c r="AD72" s="136" t="s">
        <v>92</v>
      </c>
      <c r="AE72" s="136"/>
      <c r="AF72" s="136"/>
      <c r="AH72" s="35"/>
      <c r="AL72" s="10"/>
    </row>
    <row r="73" spans="1:38" ht="30" customHeight="1">
      <c r="A73" s="76"/>
      <c r="B73" s="76"/>
      <c r="C73" s="76"/>
      <c r="D73" s="76"/>
      <c r="E73" s="76"/>
      <c r="F73" s="76"/>
      <c r="G73" s="76"/>
      <c r="H73" s="76"/>
      <c r="I73" s="76"/>
      <c r="J73" s="76"/>
      <c r="K73" s="76"/>
      <c r="L73" s="71"/>
      <c r="M73" s="71"/>
      <c r="N73" s="71"/>
      <c r="O73" s="71"/>
      <c r="P73" s="66"/>
      <c r="Q73" s="87"/>
      <c r="R73" s="133"/>
      <c r="W73" s="55"/>
      <c r="AD73" s="15"/>
      <c r="AE73" s="15"/>
      <c r="AF73" s="15"/>
      <c r="AH73" s="35"/>
      <c r="AL73" s="10"/>
    </row>
    <row r="74" spans="1:38" ht="35.25" customHeight="1">
      <c r="A74" s="130" t="s">
        <v>131</v>
      </c>
      <c r="B74" s="130"/>
      <c r="C74" s="130"/>
      <c r="D74" s="49" t="s">
        <v>36</v>
      </c>
      <c r="E74" s="49" t="s">
        <v>36</v>
      </c>
      <c r="F74" s="49" t="s">
        <v>36</v>
      </c>
      <c r="G74" s="49"/>
      <c r="H74" s="49" t="s">
        <v>36</v>
      </c>
      <c r="I74" s="61"/>
      <c r="J74" s="49" t="s">
        <v>36</v>
      </c>
      <c r="K74" s="49" t="s">
        <v>36</v>
      </c>
      <c r="L74" s="127"/>
      <c r="M74" s="127"/>
      <c r="N74" s="127"/>
      <c r="O74" s="127"/>
      <c r="P74" s="135"/>
      <c r="Q74" s="87" t="s">
        <v>67</v>
      </c>
      <c r="R74" s="133"/>
      <c r="W74" s="55">
        <f>IF(H74=$S$30,1,0)</f>
        <v>0</v>
      </c>
      <c r="X74" s="10">
        <f>IF(I74=$S$34,1,0)</f>
        <v>0</v>
      </c>
      <c r="Y74" s="10">
        <f>IF(I74=$S$36,1,0)</f>
        <v>0</v>
      </c>
      <c r="Z74" s="10">
        <f>IF(I74=$S$38,1,0)</f>
        <v>0</v>
      </c>
      <c r="AD74" s="136" t="s">
        <v>93</v>
      </c>
      <c r="AE74" s="136"/>
      <c r="AF74" s="136"/>
      <c r="AH74" s="35"/>
      <c r="AL74" s="10"/>
    </row>
    <row r="75" spans="1:38" ht="33.75" customHeight="1">
      <c r="A75" s="76"/>
      <c r="B75" s="76"/>
      <c r="C75" s="76"/>
      <c r="D75" s="76"/>
      <c r="E75" s="76"/>
      <c r="F75" s="76"/>
      <c r="G75" s="76"/>
      <c r="H75" s="76"/>
      <c r="I75" s="76"/>
      <c r="J75" s="76"/>
      <c r="K75" s="76"/>
      <c r="L75" s="67"/>
      <c r="M75" s="67"/>
      <c r="N75" s="67"/>
      <c r="O75" s="67"/>
      <c r="P75" s="72"/>
      <c r="Q75" s="87"/>
      <c r="R75" s="133"/>
      <c r="W75" s="55"/>
      <c r="AD75" s="15"/>
      <c r="AE75" s="15"/>
      <c r="AF75" s="15"/>
      <c r="AH75" s="35"/>
      <c r="AL75" s="10"/>
    </row>
    <row r="76" spans="1:38" ht="37.5" customHeight="1">
      <c r="A76" s="137" t="s">
        <v>128</v>
      </c>
      <c r="B76" s="137"/>
      <c r="C76" s="137"/>
      <c r="D76" s="138"/>
      <c r="E76" s="165"/>
      <c r="F76" s="165"/>
      <c r="G76" s="165"/>
      <c r="H76" s="165"/>
      <c r="I76" s="165"/>
      <c r="J76" s="165"/>
      <c r="K76" s="165"/>
      <c r="L76" s="165"/>
      <c r="M76" s="165"/>
      <c r="N76" s="165"/>
      <c r="O76" s="165"/>
      <c r="P76" s="165"/>
      <c r="Q76" s="165"/>
      <c r="R76" s="132"/>
      <c r="W76" s="38"/>
      <c r="AD76" s="136" t="s">
        <v>94</v>
      </c>
      <c r="AE76" s="136"/>
      <c r="AF76" s="136"/>
      <c r="AH76" s="35"/>
      <c r="AL76" s="10"/>
    </row>
    <row r="77" spans="1:38" ht="15.75" customHeight="1">
      <c r="A77" s="95"/>
      <c r="B77" s="95"/>
      <c r="C77" s="95"/>
      <c r="D77" s="95"/>
      <c r="E77" s="95"/>
      <c r="F77" s="95"/>
      <c r="G77" s="95"/>
      <c r="H77" s="95"/>
      <c r="I77" s="95"/>
      <c r="J77" s="95"/>
      <c r="K77" s="95"/>
      <c r="L77" s="95"/>
      <c r="M77" s="95"/>
      <c r="N77" s="95"/>
      <c r="O77" s="95"/>
      <c r="P77" s="95"/>
      <c r="Q77" s="95"/>
      <c r="R77" s="133"/>
      <c r="W77" s="38"/>
      <c r="AD77" s="15"/>
      <c r="AE77" s="15"/>
      <c r="AF77" s="15"/>
      <c r="AH77" s="35"/>
      <c r="AL77" s="10"/>
    </row>
    <row r="78" spans="1:38" ht="35.25" customHeight="1">
      <c r="A78" s="141" t="s">
        <v>143</v>
      </c>
      <c r="B78" s="141"/>
      <c r="C78" s="141"/>
      <c r="D78" s="49" t="s">
        <v>36</v>
      </c>
      <c r="E78" s="49" t="s">
        <v>36</v>
      </c>
      <c r="F78" s="49" t="s">
        <v>36</v>
      </c>
      <c r="G78" s="49"/>
      <c r="H78" s="49" t="s">
        <v>36</v>
      </c>
      <c r="I78" s="61"/>
      <c r="J78" s="49" t="s">
        <v>36</v>
      </c>
      <c r="K78" s="49" t="s">
        <v>36</v>
      </c>
      <c r="L78" s="51"/>
      <c r="M78" s="142"/>
      <c r="N78" s="142"/>
      <c r="O78" s="142"/>
      <c r="P78" s="142"/>
      <c r="Q78" s="87" t="s">
        <v>67</v>
      </c>
      <c r="R78" s="133"/>
      <c r="W78" s="38"/>
      <c r="AD78" s="15"/>
      <c r="AE78" s="15"/>
      <c r="AF78" s="15"/>
      <c r="AH78" s="35"/>
      <c r="AL78" s="10"/>
    </row>
    <row r="79" spans="1:38" ht="30" customHeight="1">
      <c r="A79" s="76"/>
      <c r="B79" s="76"/>
      <c r="C79" s="76"/>
      <c r="D79" s="76"/>
      <c r="E79" s="76"/>
      <c r="F79" s="76"/>
      <c r="G79" s="76"/>
      <c r="H79" s="76"/>
      <c r="I79" s="76"/>
      <c r="J79" s="76"/>
      <c r="K79" s="76"/>
      <c r="L79" s="67"/>
      <c r="M79" s="67"/>
      <c r="N79" s="67"/>
      <c r="O79" s="67"/>
      <c r="P79" s="72"/>
      <c r="Q79" s="87"/>
      <c r="R79" s="133"/>
      <c r="W79" s="38"/>
      <c r="AD79" s="15"/>
      <c r="AE79" s="15"/>
      <c r="AF79" s="15"/>
      <c r="AH79" s="35"/>
      <c r="AL79" s="10"/>
    </row>
    <row r="80" spans="1:38" ht="35.25" customHeight="1">
      <c r="A80" s="129" t="s">
        <v>129</v>
      </c>
      <c r="B80" s="129"/>
      <c r="C80" s="129"/>
      <c r="D80" s="49" t="s">
        <v>36</v>
      </c>
      <c r="E80" s="49" t="s">
        <v>36</v>
      </c>
      <c r="F80" s="49" t="s">
        <v>36</v>
      </c>
      <c r="G80" s="49"/>
      <c r="H80" s="49" t="s">
        <v>36</v>
      </c>
      <c r="I80" s="61"/>
      <c r="J80" s="49" t="s">
        <v>36</v>
      </c>
      <c r="K80" s="49" t="s">
        <v>36</v>
      </c>
      <c r="L80" s="127"/>
      <c r="M80" s="127"/>
      <c r="N80" s="127"/>
      <c r="O80" s="127"/>
      <c r="P80" s="128"/>
      <c r="Q80" s="87" t="s">
        <v>67</v>
      </c>
      <c r="R80" s="133"/>
      <c r="W80" s="55">
        <f>IF(H80=$S$30,1,0)</f>
        <v>0</v>
      </c>
      <c r="X80" s="10">
        <f>IF(I80=$S$34,1,0)</f>
        <v>0</v>
      </c>
      <c r="Y80" s="10">
        <f>IF(I80=$S$36,1,0)</f>
        <v>0</v>
      </c>
      <c r="Z80" s="10">
        <f>IF(I80=$S$38,1,0)</f>
        <v>0</v>
      </c>
      <c r="AD80" s="136" t="s">
        <v>95</v>
      </c>
      <c r="AE80" s="136"/>
      <c r="AF80" s="136"/>
      <c r="AH80" s="35"/>
      <c r="AL80" s="10"/>
    </row>
    <row r="81" spans="1:38" ht="30" customHeight="1">
      <c r="A81" s="76"/>
      <c r="B81" s="76"/>
      <c r="C81" s="76"/>
      <c r="D81" s="76"/>
      <c r="E81" s="76"/>
      <c r="F81" s="76"/>
      <c r="G81" s="76"/>
      <c r="H81" s="76"/>
      <c r="I81" s="76"/>
      <c r="J81" s="76"/>
      <c r="K81" s="76"/>
      <c r="L81" s="67"/>
      <c r="M81" s="67"/>
      <c r="N81" s="67"/>
      <c r="O81" s="67"/>
      <c r="P81" s="72"/>
      <c r="Q81" s="87"/>
      <c r="R81" s="133"/>
      <c r="W81" s="55"/>
      <c r="AD81" s="15"/>
      <c r="AE81" s="15"/>
      <c r="AF81" s="15"/>
      <c r="AH81" s="35"/>
      <c r="AL81" s="10"/>
    </row>
    <row r="82" spans="1:38" ht="35.25" customHeight="1">
      <c r="A82" s="129" t="s">
        <v>122</v>
      </c>
      <c r="B82" s="129"/>
      <c r="C82" s="129"/>
      <c r="D82" s="49" t="s">
        <v>36</v>
      </c>
      <c r="E82" s="49" t="s">
        <v>36</v>
      </c>
      <c r="F82" s="49" t="s">
        <v>36</v>
      </c>
      <c r="G82" s="49"/>
      <c r="H82" s="49" t="s">
        <v>36</v>
      </c>
      <c r="I82" s="61"/>
      <c r="J82" s="49" t="s">
        <v>36</v>
      </c>
      <c r="K82" s="49" t="s">
        <v>36</v>
      </c>
      <c r="L82" s="127"/>
      <c r="M82" s="127"/>
      <c r="N82" s="127"/>
      <c r="O82" s="127"/>
      <c r="P82" s="128"/>
      <c r="Q82" s="87" t="s">
        <v>67</v>
      </c>
      <c r="R82" s="133"/>
      <c r="W82" s="55">
        <f>IF(H82=$S$30,1,0)</f>
        <v>0</v>
      </c>
      <c r="X82" s="10">
        <f>IF(I82=$S$34,1,0)</f>
        <v>0</v>
      </c>
      <c r="Y82" s="10">
        <f>IF(I82=$S$36,1,0)</f>
        <v>0</v>
      </c>
      <c r="Z82" s="10">
        <f>IF(I82=$S$38,1,0)</f>
        <v>0</v>
      </c>
      <c r="AD82" s="136" t="s">
        <v>96</v>
      </c>
      <c r="AE82" s="136"/>
      <c r="AF82" s="136"/>
      <c r="AH82" s="35"/>
      <c r="AL82" s="10"/>
    </row>
    <row r="83" spans="1:38" ht="30" customHeight="1">
      <c r="A83" s="76"/>
      <c r="B83" s="76"/>
      <c r="C83" s="76"/>
      <c r="D83" s="76"/>
      <c r="E83" s="76"/>
      <c r="F83" s="76"/>
      <c r="G83" s="76"/>
      <c r="H83" s="76"/>
      <c r="I83" s="76"/>
      <c r="J83" s="76"/>
      <c r="K83" s="76"/>
      <c r="L83" s="67"/>
      <c r="M83" s="67"/>
      <c r="N83" s="67"/>
      <c r="O83" s="67"/>
      <c r="P83" s="72"/>
      <c r="Q83" s="87"/>
      <c r="R83" s="133"/>
      <c r="W83" s="55"/>
      <c r="AD83" s="15"/>
      <c r="AE83" s="15"/>
      <c r="AF83" s="15"/>
      <c r="AH83" s="35"/>
      <c r="AL83" s="10"/>
    </row>
    <row r="84" spans="1:38" ht="35.25" customHeight="1">
      <c r="A84" s="129" t="s">
        <v>130</v>
      </c>
      <c r="B84" s="129"/>
      <c r="C84" s="129"/>
      <c r="D84" s="49" t="s">
        <v>36</v>
      </c>
      <c r="E84" s="49" t="s">
        <v>36</v>
      </c>
      <c r="F84" s="49" t="s">
        <v>36</v>
      </c>
      <c r="G84" s="49"/>
      <c r="H84" s="49" t="s">
        <v>36</v>
      </c>
      <c r="I84" s="61"/>
      <c r="J84" s="49" t="s">
        <v>36</v>
      </c>
      <c r="K84" s="49" t="s">
        <v>36</v>
      </c>
      <c r="L84" s="127"/>
      <c r="M84" s="127"/>
      <c r="N84" s="127"/>
      <c r="O84" s="127"/>
      <c r="P84" s="128"/>
      <c r="Q84" s="87" t="s">
        <v>67</v>
      </c>
      <c r="R84" s="133"/>
      <c r="W84" s="55">
        <f>IF(H84=$S$30,1,0)</f>
        <v>0</v>
      </c>
      <c r="X84" s="10">
        <f>IF(I84=$S$34,1,0)</f>
        <v>0</v>
      </c>
      <c r="Y84" s="10">
        <f>IF(I84=$S$36,1,0)</f>
        <v>0</v>
      </c>
      <c r="Z84" s="10">
        <f>IF(I84=$S$38,1,0)</f>
        <v>0</v>
      </c>
      <c r="AD84" s="136" t="s">
        <v>97</v>
      </c>
      <c r="AE84" s="136"/>
      <c r="AF84" s="136"/>
      <c r="AH84" s="35"/>
      <c r="AL84" s="10"/>
    </row>
    <row r="85" spans="1:38" ht="30" customHeight="1">
      <c r="A85" s="76"/>
      <c r="B85" s="76"/>
      <c r="C85" s="76"/>
      <c r="D85" s="76"/>
      <c r="E85" s="76"/>
      <c r="F85" s="76"/>
      <c r="G85" s="76"/>
      <c r="H85" s="76"/>
      <c r="I85" s="76"/>
      <c r="J85" s="76"/>
      <c r="K85" s="76"/>
      <c r="L85" s="67"/>
      <c r="M85" s="67"/>
      <c r="N85" s="67"/>
      <c r="O85" s="67"/>
      <c r="P85" s="72"/>
      <c r="Q85" s="87"/>
      <c r="R85" s="133"/>
      <c r="W85" s="55"/>
      <c r="AD85" s="15"/>
      <c r="AE85" s="15"/>
      <c r="AF85" s="15"/>
      <c r="AH85" s="35"/>
      <c r="AL85" s="10"/>
    </row>
    <row r="86" spans="1:38" ht="35.25" customHeight="1">
      <c r="A86" s="129" t="s">
        <v>125</v>
      </c>
      <c r="B86" s="129"/>
      <c r="C86" s="129"/>
      <c r="D86" s="49" t="s">
        <v>36</v>
      </c>
      <c r="E86" s="49" t="s">
        <v>36</v>
      </c>
      <c r="F86" s="49" t="s">
        <v>36</v>
      </c>
      <c r="G86" s="49"/>
      <c r="H86" s="49" t="s">
        <v>36</v>
      </c>
      <c r="I86" s="61"/>
      <c r="J86" s="49" t="s">
        <v>36</v>
      </c>
      <c r="K86" s="49" t="s">
        <v>36</v>
      </c>
      <c r="L86" s="127"/>
      <c r="M86" s="127"/>
      <c r="N86" s="127"/>
      <c r="O86" s="127"/>
      <c r="P86" s="128"/>
      <c r="Q86" s="87" t="s">
        <v>67</v>
      </c>
      <c r="R86" s="133"/>
      <c r="W86" s="55">
        <f>IF(H86=$S$30,1,0)</f>
        <v>0</v>
      </c>
      <c r="X86" s="10">
        <f>IF(I86=$S$34,1,0)</f>
        <v>0</v>
      </c>
      <c r="Y86" s="10">
        <f>IF(I86=$S$36,1,0)</f>
        <v>0</v>
      </c>
      <c r="Z86" s="10">
        <f>IF(I86=$S$38,1,0)</f>
        <v>0</v>
      </c>
      <c r="AD86" s="136" t="s">
        <v>98</v>
      </c>
      <c r="AE86" s="136"/>
      <c r="AF86" s="136"/>
      <c r="AH86" s="35"/>
      <c r="AL86" s="10"/>
    </row>
    <row r="87" spans="1:38" ht="30" customHeight="1">
      <c r="A87" s="76"/>
      <c r="B87" s="76"/>
      <c r="C87" s="76"/>
      <c r="D87" s="76"/>
      <c r="E87" s="76"/>
      <c r="F87" s="76"/>
      <c r="G87" s="76"/>
      <c r="H87" s="76"/>
      <c r="I87" s="76"/>
      <c r="J87" s="76"/>
      <c r="K87" s="76"/>
      <c r="L87" s="67"/>
      <c r="M87" s="67"/>
      <c r="N87" s="67"/>
      <c r="O87" s="67"/>
      <c r="P87" s="72"/>
      <c r="Q87" s="87"/>
      <c r="R87" s="133"/>
      <c r="W87" s="55"/>
      <c r="AD87" s="15"/>
      <c r="AE87" s="15"/>
      <c r="AF87" s="15"/>
      <c r="AH87" s="35"/>
      <c r="AL87" s="10"/>
    </row>
    <row r="88" spans="1:38" ht="35.25" customHeight="1">
      <c r="A88" s="139" t="s">
        <v>97</v>
      </c>
      <c r="B88" s="139"/>
      <c r="C88" s="139"/>
      <c r="D88" s="49" t="s">
        <v>36</v>
      </c>
      <c r="E88" s="49" t="s">
        <v>36</v>
      </c>
      <c r="F88" s="49" t="s">
        <v>36</v>
      </c>
      <c r="G88" s="49"/>
      <c r="H88" s="49" t="s">
        <v>36</v>
      </c>
      <c r="I88" s="61"/>
      <c r="J88" s="49" t="s">
        <v>36</v>
      </c>
      <c r="K88" s="49" t="s">
        <v>36</v>
      </c>
      <c r="L88" s="127"/>
      <c r="M88" s="127"/>
      <c r="N88" s="127"/>
      <c r="O88" s="127"/>
      <c r="P88" s="128"/>
      <c r="Q88" s="87" t="s">
        <v>67</v>
      </c>
      <c r="R88" s="133"/>
      <c r="W88" s="55">
        <f>IF(H88=$S$30,1,0)</f>
        <v>0</v>
      </c>
      <c r="X88" s="10">
        <f>IF(I88=$S$34,1,0)</f>
        <v>0</v>
      </c>
      <c r="Y88" s="10">
        <f>IF(I88=$S$36,1,0)</f>
        <v>0</v>
      </c>
      <c r="Z88" s="10">
        <f>IF(I88=$S$38,1,0)</f>
        <v>0</v>
      </c>
      <c r="AD88" s="136" t="s">
        <v>99</v>
      </c>
      <c r="AE88" s="136"/>
      <c r="AF88" s="136"/>
      <c r="AH88" s="35"/>
      <c r="AL88" s="10"/>
    </row>
    <row r="89" spans="1:38" ht="30" customHeight="1">
      <c r="A89" s="76"/>
      <c r="B89" s="76"/>
      <c r="C89" s="76"/>
      <c r="D89" s="76"/>
      <c r="E89" s="76"/>
      <c r="F89" s="76"/>
      <c r="G89" s="76"/>
      <c r="H89" s="76"/>
      <c r="I89" s="76"/>
      <c r="J89" s="76"/>
      <c r="K89" s="76"/>
      <c r="L89" s="67"/>
      <c r="M89" s="67"/>
      <c r="N89" s="67"/>
      <c r="O89" s="67"/>
      <c r="P89" s="72"/>
      <c r="Q89" s="87"/>
      <c r="R89" s="133"/>
      <c r="W89" s="55"/>
      <c r="AD89" s="15"/>
      <c r="AE89" s="15"/>
      <c r="AF89" s="15"/>
      <c r="AH89" s="35"/>
      <c r="AL89" s="10"/>
    </row>
    <row r="90" spans="1:38" ht="35.25" customHeight="1">
      <c r="A90" s="139" t="s">
        <v>98</v>
      </c>
      <c r="B90" s="139"/>
      <c r="C90" s="139"/>
      <c r="D90" s="49" t="s">
        <v>36</v>
      </c>
      <c r="E90" s="49" t="s">
        <v>36</v>
      </c>
      <c r="F90" s="49" t="s">
        <v>36</v>
      </c>
      <c r="G90" s="49"/>
      <c r="H90" s="49" t="s">
        <v>36</v>
      </c>
      <c r="I90" s="61"/>
      <c r="J90" s="49" t="s">
        <v>36</v>
      </c>
      <c r="K90" s="49" t="s">
        <v>36</v>
      </c>
      <c r="L90" s="127"/>
      <c r="M90" s="127"/>
      <c r="N90" s="127"/>
      <c r="O90" s="127"/>
      <c r="P90" s="128"/>
      <c r="Q90" s="87" t="s">
        <v>67</v>
      </c>
      <c r="R90" s="133"/>
      <c r="W90" s="55">
        <f>IF(H90=$S$30,1,0)</f>
        <v>0</v>
      </c>
      <c r="X90" s="10">
        <f>IF(I90=$S$34,1,0)</f>
        <v>0</v>
      </c>
      <c r="Y90" s="10">
        <f>IF(I90=$S$36,1,0)</f>
        <v>0</v>
      </c>
      <c r="Z90" s="10">
        <f>IF(I90=$S$38,1,0)</f>
        <v>0</v>
      </c>
      <c r="AD90" s="136" t="s">
        <v>100</v>
      </c>
      <c r="AE90" s="136"/>
      <c r="AF90" s="136"/>
      <c r="AH90" s="35"/>
      <c r="AL90" s="10"/>
    </row>
    <row r="91" spans="1:38" ht="30" customHeight="1">
      <c r="A91" s="76"/>
      <c r="B91" s="76"/>
      <c r="C91" s="76"/>
      <c r="D91" s="76"/>
      <c r="E91" s="76"/>
      <c r="F91" s="76"/>
      <c r="G91" s="76"/>
      <c r="H91" s="76"/>
      <c r="I91" s="76"/>
      <c r="J91" s="76"/>
      <c r="K91" s="76"/>
      <c r="L91" s="67"/>
      <c r="M91" s="67"/>
      <c r="N91" s="67"/>
      <c r="O91" s="67"/>
      <c r="P91" s="72"/>
      <c r="Q91" s="87"/>
      <c r="R91" s="133"/>
      <c r="W91" s="55"/>
      <c r="AD91" s="15"/>
      <c r="AE91" s="15"/>
      <c r="AF91" s="15"/>
      <c r="AH91" s="35"/>
      <c r="AL91" s="10"/>
    </row>
    <row r="92" spans="1:38" ht="35.25" customHeight="1">
      <c r="A92" s="130" t="s">
        <v>131</v>
      </c>
      <c r="B92" s="130"/>
      <c r="C92" s="130"/>
      <c r="D92" s="49" t="s">
        <v>36</v>
      </c>
      <c r="E92" s="49" t="s">
        <v>36</v>
      </c>
      <c r="F92" s="49" t="s">
        <v>36</v>
      </c>
      <c r="G92" s="49"/>
      <c r="H92" s="49" t="s">
        <v>36</v>
      </c>
      <c r="I92" s="61"/>
      <c r="J92" s="49" t="s">
        <v>36</v>
      </c>
      <c r="K92" s="49" t="s">
        <v>36</v>
      </c>
      <c r="L92" s="127"/>
      <c r="M92" s="127"/>
      <c r="N92" s="127"/>
      <c r="O92" s="127"/>
      <c r="P92" s="128"/>
      <c r="Q92" s="87" t="s">
        <v>67</v>
      </c>
      <c r="R92" s="132"/>
      <c r="W92" s="55">
        <f>IF(H92=$S$30,1,0)</f>
        <v>0</v>
      </c>
      <c r="X92" s="10">
        <f>IF(I92=$S$34,1,0)</f>
        <v>0</v>
      </c>
      <c r="Y92" s="10">
        <f>IF(I92=$S$36,1,0)</f>
        <v>0</v>
      </c>
      <c r="Z92" s="10">
        <f>IF(I92=$S$38,1,0)</f>
        <v>0</v>
      </c>
      <c r="AD92" s="136" t="s">
        <v>101</v>
      </c>
      <c r="AE92" s="136"/>
      <c r="AF92" s="136"/>
      <c r="AH92" s="35"/>
      <c r="AL92" s="10"/>
    </row>
    <row r="93" spans="1:38" ht="30" customHeight="1">
      <c r="A93" s="76"/>
      <c r="B93" s="76"/>
      <c r="C93" s="76"/>
      <c r="D93" s="76"/>
      <c r="E93" s="76"/>
      <c r="F93" s="76"/>
      <c r="G93" s="76"/>
      <c r="H93" s="76"/>
      <c r="I93" s="76"/>
      <c r="J93" s="76"/>
      <c r="K93" s="76"/>
      <c r="L93" s="67"/>
      <c r="M93" s="67"/>
      <c r="N93" s="67"/>
      <c r="O93" s="67"/>
      <c r="P93" s="72"/>
      <c r="Q93" s="87"/>
      <c r="R93" s="133"/>
      <c r="W93" s="55"/>
      <c r="AD93" s="15"/>
      <c r="AE93" s="15"/>
      <c r="AF93" s="15"/>
      <c r="AH93" s="35"/>
      <c r="AL93" s="10"/>
    </row>
    <row r="94" spans="1:38" ht="35.25" customHeight="1">
      <c r="A94" s="130" t="s">
        <v>131</v>
      </c>
      <c r="B94" s="130"/>
      <c r="C94" s="130"/>
      <c r="D94" s="49" t="s">
        <v>36</v>
      </c>
      <c r="E94" s="49" t="s">
        <v>36</v>
      </c>
      <c r="F94" s="49" t="s">
        <v>36</v>
      </c>
      <c r="G94" s="49"/>
      <c r="H94" s="49" t="s">
        <v>36</v>
      </c>
      <c r="I94" s="61"/>
      <c r="J94" s="49" t="s">
        <v>36</v>
      </c>
      <c r="K94" s="49" t="s">
        <v>36</v>
      </c>
      <c r="L94" s="134"/>
      <c r="M94" s="134"/>
      <c r="N94" s="134"/>
      <c r="O94" s="134"/>
      <c r="P94" s="135"/>
      <c r="Q94" s="87" t="s">
        <v>67</v>
      </c>
      <c r="R94" s="133"/>
      <c r="W94" s="55">
        <f>IF(H94=$S$30,1,0)</f>
        <v>0</v>
      </c>
      <c r="X94" s="10">
        <f>IF(I94=$S$34,1,0)</f>
        <v>0</v>
      </c>
      <c r="Y94" s="10">
        <f>IF(I94=$S$36,1,0)</f>
        <v>0</v>
      </c>
      <c r="Z94" s="10">
        <f>IF(I94=$S$38,1,0)</f>
        <v>0</v>
      </c>
      <c r="AD94" s="15"/>
      <c r="AE94" s="15"/>
      <c r="AF94" s="15"/>
      <c r="AH94" s="35"/>
      <c r="AL94" s="10"/>
    </row>
    <row r="95" spans="1:38" ht="39.75" customHeight="1">
      <c r="A95" s="76"/>
      <c r="B95" s="76"/>
      <c r="C95" s="76"/>
      <c r="D95" s="76"/>
      <c r="E95" s="76"/>
      <c r="F95" s="76"/>
      <c r="G95" s="76"/>
      <c r="H95" s="76"/>
      <c r="I95" s="76"/>
      <c r="J95" s="76"/>
      <c r="K95" s="76"/>
      <c r="L95" s="67"/>
      <c r="M95" s="67"/>
      <c r="N95" s="67"/>
      <c r="O95" s="67"/>
      <c r="P95" s="72"/>
      <c r="Q95" s="87"/>
      <c r="R95" s="133"/>
      <c r="W95" s="55"/>
      <c r="AD95" s="15"/>
      <c r="AE95" s="15"/>
      <c r="AF95" s="15"/>
      <c r="AH95" s="35"/>
      <c r="AL95" s="10"/>
    </row>
    <row r="96" spans="1:38" ht="35.25" customHeight="1">
      <c r="A96" s="92" t="s">
        <v>132</v>
      </c>
      <c r="B96" s="92"/>
      <c r="C96" s="92"/>
      <c r="D96" s="165"/>
      <c r="E96" s="165"/>
      <c r="F96" s="165"/>
      <c r="G96" s="165"/>
      <c r="H96" s="165"/>
      <c r="I96" s="165"/>
      <c r="J96" s="165"/>
      <c r="K96" s="165"/>
      <c r="L96" s="165"/>
      <c r="M96" s="165"/>
      <c r="N96" s="165"/>
      <c r="O96" s="165"/>
      <c r="P96" s="165"/>
      <c r="Q96" s="165"/>
      <c r="R96" s="132"/>
      <c r="W96" s="38"/>
      <c r="AD96" s="136" t="s">
        <v>102</v>
      </c>
      <c r="AE96" s="136"/>
      <c r="AF96" s="136"/>
      <c r="AH96" s="35"/>
      <c r="AL96" s="10"/>
    </row>
    <row r="97" spans="1:38" ht="15.75" customHeight="1">
      <c r="A97" s="116"/>
      <c r="B97" s="116"/>
      <c r="C97" s="116"/>
      <c r="D97" s="116"/>
      <c r="E97" s="116"/>
      <c r="F97" s="116"/>
      <c r="G97" s="116"/>
      <c r="H97" s="116"/>
      <c r="I97" s="116"/>
      <c r="J97" s="116"/>
      <c r="K97" s="116"/>
      <c r="L97" s="116"/>
      <c r="M97" s="116"/>
      <c r="N97" s="116"/>
      <c r="O97" s="116"/>
      <c r="P97" s="116"/>
      <c r="Q97" s="116"/>
      <c r="R97" s="133"/>
      <c r="W97" s="38"/>
      <c r="AD97" s="15"/>
      <c r="AE97" s="15"/>
      <c r="AF97" s="15"/>
      <c r="AH97" s="35"/>
      <c r="AL97" s="10"/>
    </row>
    <row r="98" spans="1:38" ht="35.25" customHeight="1">
      <c r="A98" s="129" t="s">
        <v>122</v>
      </c>
      <c r="B98" s="129"/>
      <c r="C98" s="129"/>
      <c r="D98" s="49" t="s">
        <v>36</v>
      </c>
      <c r="E98" s="49" t="s">
        <v>36</v>
      </c>
      <c r="F98" s="49" t="s">
        <v>36</v>
      </c>
      <c r="G98" s="49"/>
      <c r="H98" s="49" t="s">
        <v>36</v>
      </c>
      <c r="I98" s="61"/>
      <c r="J98" s="49" t="s">
        <v>36</v>
      </c>
      <c r="K98" s="49" t="s">
        <v>36</v>
      </c>
      <c r="L98" s="127"/>
      <c r="M98" s="127"/>
      <c r="N98" s="127"/>
      <c r="O98" s="127"/>
      <c r="P98" s="128"/>
      <c r="Q98" s="87" t="s">
        <v>67</v>
      </c>
      <c r="R98" s="133"/>
      <c r="W98" s="55">
        <f>IF(H98=$S$30,1,0)</f>
        <v>0</v>
      </c>
      <c r="X98" s="10">
        <f>IF(I98=$S$34,1,0)</f>
        <v>0</v>
      </c>
      <c r="Y98" s="10">
        <f>IF(I98=$S$36,1,0)</f>
        <v>0</v>
      </c>
      <c r="Z98" s="10">
        <f>IF(I98=$S$38,1,0)</f>
        <v>0</v>
      </c>
      <c r="AD98" s="136" t="s">
        <v>103</v>
      </c>
      <c r="AE98" s="136"/>
      <c r="AF98" s="136"/>
      <c r="AH98" s="35"/>
      <c r="AL98" s="10"/>
    </row>
    <row r="99" spans="1:38" ht="30" customHeight="1">
      <c r="A99" s="76"/>
      <c r="B99" s="76"/>
      <c r="C99" s="76"/>
      <c r="D99" s="76"/>
      <c r="E99" s="76"/>
      <c r="F99" s="76"/>
      <c r="G99" s="76"/>
      <c r="H99" s="76"/>
      <c r="I99" s="76"/>
      <c r="J99" s="76"/>
      <c r="K99" s="76"/>
      <c r="L99" s="67"/>
      <c r="M99" s="67"/>
      <c r="N99" s="67"/>
      <c r="O99" s="67"/>
      <c r="P99" s="72"/>
      <c r="Q99" s="87"/>
      <c r="R99" s="133"/>
      <c r="W99" s="55"/>
      <c r="AD99" s="15"/>
      <c r="AE99" s="15"/>
      <c r="AF99" s="15"/>
      <c r="AH99" s="35"/>
      <c r="AL99" s="10"/>
    </row>
    <row r="100" spans="1:38" ht="35.25" customHeight="1">
      <c r="A100" s="129" t="s">
        <v>140</v>
      </c>
      <c r="B100" s="129"/>
      <c r="C100" s="129"/>
      <c r="D100" s="49" t="s">
        <v>36</v>
      </c>
      <c r="E100" s="49" t="s">
        <v>36</v>
      </c>
      <c r="F100" s="49" t="s">
        <v>36</v>
      </c>
      <c r="G100" s="49"/>
      <c r="H100" s="49" t="s">
        <v>36</v>
      </c>
      <c r="I100" s="61"/>
      <c r="J100" s="49" t="s">
        <v>36</v>
      </c>
      <c r="K100" s="49" t="s">
        <v>36</v>
      </c>
      <c r="L100" s="127"/>
      <c r="M100" s="127"/>
      <c r="N100" s="127"/>
      <c r="O100" s="127"/>
      <c r="P100" s="128"/>
      <c r="Q100" s="87" t="s">
        <v>67</v>
      </c>
      <c r="R100" s="133"/>
      <c r="W100" s="55">
        <f>IF(H100=$S$30,1,0)</f>
        <v>0</v>
      </c>
      <c r="X100" s="10">
        <f>IF(I100=$S$34,1,0)</f>
        <v>0</v>
      </c>
      <c r="Y100" s="10">
        <f>IF(I100=$S$36,1,0)</f>
        <v>0</v>
      </c>
      <c r="Z100" s="10">
        <f>IF(I100=$S$38,1,0)</f>
        <v>0</v>
      </c>
      <c r="AD100" s="126"/>
      <c r="AE100" s="126"/>
      <c r="AF100" s="126"/>
      <c r="AH100" s="35"/>
      <c r="AL100" s="10"/>
    </row>
    <row r="101" spans="1:38" ht="30" customHeight="1">
      <c r="A101" s="76"/>
      <c r="B101" s="76"/>
      <c r="C101" s="76"/>
      <c r="D101" s="76"/>
      <c r="E101" s="76"/>
      <c r="F101" s="76"/>
      <c r="G101" s="76"/>
      <c r="H101" s="76"/>
      <c r="I101" s="76"/>
      <c r="J101" s="76"/>
      <c r="K101" s="76"/>
      <c r="L101" s="67"/>
      <c r="M101" s="67"/>
      <c r="N101" s="67"/>
      <c r="O101" s="67"/>
      <c r="P101" s="72"/>
      <c r="Q101" s="87"/>
      <c r="R101" s="133"/>
      <c r="W101" s="55"/>
      <c r="AD101" s="50"/>
      <c r="AE101" s="50"/>
      <c r="AF101" s="50"/>
      <c r="AH101" s="35"/>
      <c r="AL101" s="10"/>
    </row>
    <row r="102" spans="1:38" ht="35.25" customHeight="1">
      <c r="A102" s="129" t="s">
        <v>141</v>
      </c>
      <c r="B102" s="129"/>
      <c r="C102" s="129"/>
      <c r="D102" s="49" t="s">
        <v>36</v>
      </c>
      <c r="E102" s="49" t="s">
        <v>36</v>
      </c>
      <c r="F102" s="49" t="s">
        <v>36</v>
      </c>
      <c r="G102" s="49"/>
      <c r="H102" s="49" t="s">
        <v>36</v>
      </c>
      <c r="I102" s="61"/>
      <c r="J102" s="49" t="s">
        <v>36</v>
      </c>
      <c r="K102" s="49" t="s">
        <v>36</v>
      </c>
      <c r="L102" s="127"/>
      <c r="M102" s="127"/>
      <c r="N102" s="127"/>
      <c r="O102" s="127"/>
      <c r="P102" s="128"/>
      <c r="Q102" s="87" t="s">
        <v>67</v>
      </c>
      <c r="R102" s="133"/>
      <c r="W102" s="55">
        <f>IF(H102=$S$30,1,0)</f>
        <v>0</v>
      </c>
      <c r="X102" s="10">
        <f>IF(I102=$S$34,1,0)</f>
        <v>0</v>
      </c>
      <c r="Y102" s="10">
        <f>IF(I102=$S$36,1,0)</f>
        <v>0</v>
      </c>
      <c r="Z102" s="10">
        <f>IF(I102=$S$38,1,0)</f>
        <v>0</v>
      </c>
      <c r="AD102" s="126"/>
      <c r="AE102" s="126"/>
      <c r="AF102" s="126"/>
      <c r="AH102" s="35"/>
      <c r="AL102" s="10"/>
    </row>
    <row r="103" spans="1:38" ht="30" customHeight="1">
      <c r="A103" s="76"/>
      <c r="B103" s="76"/>
      <c r="C103" s="76"/>
      <c r="D103" s="76"/>
      <c r="E103" s="76"/>
      <c r="F103" s="76"/>
      <c r="G103" s="76"/>
      <c r="H103" s="76"/>
      <c r="I103" s="76"/>
      <c r="J103" s="76"/>
      <c r="K103" s="76"/>
      <c r="L103" s="67"/>
      <c r="M103" s="67"/>
      <c r="N103" s="67"/>
      <c r="O103" s="67"/>
      <c r="P103" s="72"/>
      <c r="Q103" s="87"/>
      <c r="R103" s="133"/>
      <c r="W103" s="55"/>
      <c r="AD103" s="50"/>
      <c r="AE103" s="50"/>
      <c r="AF103" s="50"/>
      <c r="AH103" s="35"/>
      <c r="AL103" s="10"/>
    </row>
    <row r="104" spans="1:38" ht="35.25" customHeight="1">
      <c r="A104" s="130" t="s">
        <v>131</v>
      </c>
      <c r="B104" s="130"/>
      <c r="C104" s="130"/>
      <c r="D104" s="49" t="s">
        <v>36</v>
      </c>
      <c r="E104" s="49" t="s">
        <v>36</v>
      </c>
      <c r="F104" s="49" t="s">
        <v>36</v>
      </c>
      <c r="G104" s="49"/>
      <c r="H104" s="49" t="s">
        <v>36</v>
      </c>
      <c r="I104" s="61"/>
      <c r="J104" s="49" t="s">
        <v>36</v>
      </c>
      <c r="K104" s="49" t="s">
        <v>36</v>
      </c>
      <c r="L104" s="127"/>
      <c r="M104" s="127"/>
      <c r="N104" s="127"/>
      <c r="O104" s="127"/>
      <c r="P104" s="128"/>
      <c r="Q104" s="87" t="s">
        <v>67</v>
      </c>
      <c r="R104" s="133"/>
      <c r="W104" s="55">
        <f>IF(H104=$S$30,1,0)</f>
        <v>0</v>
      </c>
      <c r="X104" s="10">
        <f>IF(I104=$S$34,1,0)</f>
        <v>0</v>
      </c>
      <c r="Y104" s="10">
        <f>IF(I104=$S$36,1,0)</f>
        <v>0</v>
      </c>
      <c r="Z104" s="10">
        <f>IF(I104=$S$38,1,0)</f>
        <v>0</v>
      </c>
      <c r="AD104" s="50"/>
      <c r="AE104" s="50"/>
      <c r="AF104" s="50"/>
      <c r="AH104" s="35"/>
      <c r="AL104" s="10"/>
    </row>
    <row r="105" spans="1:38" ht="30" customHeight="1">
      <c r="A105" s="76"/>
      <c r="B105" s="76"/>
      <c r="C105" s="76"/>
      <c r="D105" s="76"/>
      <c r="E105" s="76"/>
      <c r="F105" s="76"/>
      <c r="G105" s="76"/>
      <c r="H105" s="76"/>
      <c r="I105" s="76"/>
      <c r="J105" s="76"/>
      <c r="K105" s="76"/>
      <c r="L105" s="67"/>
      <c r="M105" s="67"/>
      <c r="N105" s="67"/>
      <c r="O105" s="67"/>
      <c r="P105" s="72"/>
      <c r="Q105" s="87"/>
      <c r="R105" s="133"/>
      <c r="W105" s="55"/>
      <c r="AD105" s="50"/>
      <c r="AE105" s="50"/>
      <c r="AF105" s="50"/>
      <c r="AH105" s="35"/>
      <c r="AL105" s="10"/>
    </row>
    <row r="106" spans="1:38" ht="35.25" customHeight="1">
      <c r="A106" s="93" t="s">
        <v>166</v>
      </c>
      <c r="B106" s="93"/>
      <c r="C106" s="93"/>
      <c r="D106" s="165"/>
      <c r="E106" s="165"/>
      <c r="F106" s="165"/>
      <c r="G106" s="165"/>
      <c r="H106" s="165"/>
      <c r="I106" s="165"/>
      <c r="J106" s="165"/>
      <c r="K106" s="165"/>
      <c r="L106" s="165"/>
      <c r="M106" s="165"/>
      <c r="N106" s="165"/>
      <c r="O106" s="165"/>
      <c r="P106" s="165"/>
      <c r="Q106" s="165"/>
      <c r="R106" s="133"/>
      <c r="W106" s="38"/>
      <c r="AD106" s="136" t="s">
        <v>102</v>
      </c>
      <c r="AE106" s="136"/>
      <c r="AF106" s="136"/>
      <c r="AH106" s="35"/>
      <c r="AL106" s="10"/>
    </row>
    <row r="107" spans="1:38" ht="15.75" customHeight="1">
      <c r="A107" s="147"/>
      <c r="B107" s="147"/>
      <c r="C107" s="147"/>
      <c r="D107" s="147"/>
      <c r="E107" s="147"/>
      <c r="F107" s="147"/>
      <c r="G107" s="147"/>
      <c r="H107" s="147"/>
      <c r="I107" s="147"/>
      <c r="J107" s="147"/>
      <c r="K107" s="147"/>
      <c r="L107" s="147"/>
      <c r="M107" s="147"/>
      <c r="N107" s="147"/>
      <c r="O107" s="147"/>
      <c r="P107" s="147"/>
      <c r="Q107" s="147"/>
      <c r="R107" s="133"/>
      <c r="W107" s="38"/>
      <c r="AD107" s="15"/>
      <c r="AE107" s="15"/>
      <c r="AF107" s="15"/>
      <c r="AH107" s="35"/>
      <c r="AL107" s="10"/>
    </row>
    <row r="108" spans="1:38" ht="35.25" customHeight="1">
      <c r="A108" s="141" t="s">
        <v>142</v>
      </c>
      <c r="B108" s="141"/>
      <c r="C108" s="141"/>
      <c r="D108" s="49" t="s">
        <v>36</v>
      </c>
      <c r="E108" s="49" t="s">
        <v>36</v>
      </c>
      <c r="F108" s="49" t="s">
        <v>36</v>
      </c>
      <c r="G108" s="49"/>
      <c r="H108" s="49" t="s">
        <v>36</v>
      </c>
      <c r="I108" s="61"/>
      <c r="J108" s="49" t="s">
        <v>36</v>
      </c>
      <c r="K108" s="49" t="s">
        <v>36</v>
      </c>
      <c r="L108" s="127"/>
      <c r="M108" s="127"/>
      <c r="N108" s="127"/>
      <c r="O108" s="127"/>
      <c r="P108" s="128"/>
      <c r="Q108" s="87" t="s">
        <v>67</v>
      </c>
      <c r="R108" s="133"/>
      <c r="W108" s="55">
        <f>IF(H108=$S$30,1,0)</f>
        <v>0</v>
      </c>
      <c r="X108" s="10">
        <f>IF(I108=$S$34,1,0)</f>
        <v>0</v>
      </c>
      <c r="Y108" s="10">
        <f>IF(I108=$S$36,1,0)</f>
        <v>0</v>
      </c>
      <c r="Z108" s="10">
        <f>IF(I108=$S$38,1,0)</f>
        <v>0</v>
      </c>
      <c r="AD108" s="136" t="s">
        <v>103</v>
      </c>
      <c r="AE108" s="136"/>
      <c r="AF108" s="136"/>
      <c r="AH108" s="35"/>
      <c r="AL108" s="10"/>
    </row>
    <row r="109" spans="1:38" ht="30" customHeight="1">
      <c r="A109" s="76"/>
      <c r="B109" s="76"/>
      <c r="C109" s="76"/>
      <c r="D109" s="76"/>
      <c r="E109" s="76"/>
      <c r="F109" s="76"/>
      <c r="G109" s="76"/>
      <c r="H109" s="76"/>
      <c r="I109" s="76"/>
      <c r="J109" s="76"/>
      <c r="K109" s="76"/>
      <c r="L109" s="67"/>
      <c r="M109" s="67"/>
      <c r="N109" s="67"/>
      <c r="O109" s="67"/>
      <c r="P109" s="72"/>
      <c r="Q109" s="87"/>
      <c r="R109" s="133"/>
      <c r="W109" s="55"/>
      <c r="AD109" s="15"/>
      <c r="AE109" s="15"/>
      <c r="AF109" s="15"/>
      <c r="AH109" s="35"/>
      <c r="AL109" s="10"/>
    </row>
    <row r="110" spans="1:38" ht="35.25" customHeight="1">
      <c r="A110" s="129" t="s">
        <v>147</v>
      </c>
      <c r="B110" s="129"/>
      <c r="C110" s="129"/>
      <c r="D110" s="49" t="s">
        <v>36</v>
      </c>
      <c r="E110" s="49" t="s">
        <v>36</v>
      </c>
      <c r="F110" s="49" t="s">
        <v>36</v>
      </c>
      <c r="G110" s="49"/>
      <c r="H110" s="49" t="s">
        <v>36</v>
      </c>
      <c r="I110" s="61"/>
      <c r="J110" s="49" t="s">
        <v>36</v>
      </c>
      <c r="K110" s="49" t="s">
        <v>36</v>
      </c>
      <c r="L110" s="127"/>
      <c r="M110" s="127"/>
      <c r="N110" s="127"/>
      <c r="O110" s="127"/>
      <c r="P110" s="128"/>
      <c r="Q110" s="87" t="s">
        <v>67</v>
      </c>
      <c r="R110" s="132"/>
      <c r="W110" s="55">
        <f>IF(H110=$S$30,1,0)</f>
        <v>0</v>
      </c>
      <c r="X110" s="10">
        <f>IF(I110=$S$34,1,0)</f>
        <v>0</v>
      </c>
      <c r="Y110" s="10">
        <f>IF(I110=$S$36,1,0)</f>
        <v>0</v>
      </c>
      <c r="Z110" s="10">
        <f>IF(I110=$S$38,1,0)</f>
        <v>0</v>
      </c>
      <c r="AD110" s="126"/>
      <c r="AE110" s="126"/>
      <c r="AF110" s="126"/>
      <c r="AH110" s="35"/>
      <c r="AL110" s="10"/>
    </row>
    <row r="111" spans="1:38" ht="30" customHeight="1">
      <c r="A111" s="76"/>
      <c r="B111" s="76"/>
      <c r="C111" s="76"/>
      <c r="D111" s="76"/>
      <c r="E111" s="76"/>
      <c r="F111" s="76"/>
      <c r="G111" s="76"/>
      <c r="H111" s="76"/>
      <c r="I111" s="76"/>
      <c r="J111" s="76"/>
      <c r="K111" s="76"/>
      <c r="L111" s="67"/>
      <c r="M111" s="67"/>
      <c r="N111" s="67"/>
      <c r="O111" s="67"/>
      <c r="P111" s="72"/>
      <c r="Q111" s="87"/>
      <c r="R111" s="133"/>
      <c r="W111" s="55"/>
      <c r="AD111" s="50"/>
      <c r="AE111" s="50"/>
      <c r="AF111" s="50"/>
      <c r="AH111" s="35"/>
      <c r="AL111" s="10"/>
    </row>
    <row r="112" spans="1:38" ht="42" customHeight="1">
      <c r="A112" s="139" t="s">
        <v>145</v>
      </c>
      <c r="B112" s="139"/>
      <c r="C112" s="139"/>
      <c r="D112" s="49" t="s">
        <v>36</v>
      </c>
      <c r="E112" s="49" t="s">
        <v>36</v>
      </c>
      <c r="F112" s="49" t="s">
        <v>36</v>
      </c>
      <c r="G112" s="49"/>
      <c r="H112" s="49" t="s">
        <v>36</v>
      </c>
      <c r="I112" s="61"/>
      <c r="J112" s="49" t="s">
        <v>36</v>
      </c>
      <c r="K112" s="49" t="s">
        <v>36</v>
      </c>
      <c r="L112" s="127"/>
      <c r="M112" s="127"/>
      <c r="N112" s="127"/>
      <c r="O112" s="127"/>
      <c r="P112" s="128"/>
      <c r="Q112" s="87" t="s">
        <v>67</v>
      </c>
      <c r="R112" s="133"/>
      <c r="W112" s="55"/>
      <c r="AD112" s="50"/>
      <c r="AE112" s="50"/>
      <c r="AF112" s="50"/>
      <c r="AH112" s="35"/>
      <c r="AL112" s="10"/>
    </row>
    <row r="113" spans="1:38" ht="30" customHeight="1">
      <c r="A113" s="76"/>
      <c r="B113" s="76"/>
      <c r="C113" s="76"/>
      <c r="D113" s="76"/>
      <c r="E113" s="76"/>
      <c r="F113" s="76"/>
      <c r="G113" s="76"/>
      <c r="H113" s="76"/>
      <c r="I113" s="76"/>
      <c r="J113" s="76"/>
      <c r="K113" s="76"/>
      <c r="L113" s="67"/>
      <c r="M113" s="67"/>
      <c r="N113" s="67"/>
      <c r="O113" s="67"/>
      <c r="P113" s="72"/>
      <c r="Q113" s="87"/>
      <c r="R113" s="133"/>
      <c r="W113" s="55"/>
      <c r="AD113" s="50"/>
      <c r="AE113" s="50"/>
      <c r="AF113" s="50"/>
      <c r="AH113" s="35"/>
      <c r="AL113" s="10"/>
    </row>
    <row r="114" spans="1:38" ht="42" customHeight="1">
      <c r="A114" s="139" t="s">
        <v>146</v>
      </c>
      <c r="B114" s="139"/>
      <c r="C114" s="139"/>
      <c r="D114" s="49" t="s">
        <v>36</v>
      </c>
      <c r="E114" s="49" t="s">
        <v>36</v>
      </c>
      <c r="F114" s="49" t="s">
        <v>36</v>
      </c>
      <c r="G114" s="49"/>
      <c r="H114" s="49" t="s">
        <v>36</v>
      </c>
      <c r="I114" s="61"/>
      <c r="J114" s="49" t="s">
        <v>36</v>
      </c>
      <c r="K114" s="49" t="s">
        <v>36</v>
      </c>
      <c r="L114" s="127"/>
      <c r="M114" s="127"/>
      <c r="N114" s="127"/>
      <c r="O114" s="127"/>
      <c r="P114" s="128"/>
      <c r="Q114" s="87" t="s">
        <v>67</v>
      </c>
      <c r="R114" s="133"/>
      <c r="W114" s="55"/>
      <c r="AD114" s="50"/>
      <c r="AE114" s="50"/>
      <c r="AF114" s="50"/>
      <c r="AH114" s="35"/>
      <c r="AL114" s="10"/>
    </row>
    <row r="115" spans="1:38" ht="30" customHeight="1">
      <c r="A115" s="76"/>
      <c r="B115" s="76"/>
      <c r="C115" s="76"/>
      <c r="D115" s="76"/>
      <c r="E115" s="76"/>
      <c r="F115" s="76"/>
      <c r="G115" s="76"/>
      <c r="H115" s="76"/>
      <c r="I115" s="76"/>
      <c r="J115" s="76"/>
      <c r="K115" s="76"/>
      <c r="L115" s="67"/>
      <c r="M115" s="67"/>
      <c r="N115" s="67"/>
      <c r="O115" s="67"/>
      <c r="P115" s="72"/>
      <c r="Q115" s="87"/>
      <c r="R115" s="133"/>
      <c r="W115" s="55"/>
      <c r="AD115" s="50"/>
      <c r="AE115" s="50"/>
      <c r="AF115" s="50"/>
      <c r="AH115" s="35"/>
      <c r="AL115" s="10"/>
    </row>
    <row r="116" spans="1:38" ht="35.25" customHeight="1">
      <c r="A116" s="130" t="s">
        <v>131</v>
      </c>
      <c r="B116" s="130"/>
      <c r="C116" s="130"/>
      <c r="D116" s="49" t="s">
        <v>36</v>
      </c>
      <c r="E116" s="49" t="s">
        <v>36</v>
      </c>
      <c r="F116" s="49" t="s">
        <v>36</v>
      </c>
      <c r="G116" s="49"/>
      <c r="H116" s="49" t="s">
        <v>36</v>
      </c>
      <c r="I116" s="61"/>
      <c r="J116" s="49" t="s">
        <v>36</v>
      </c>
      <c r="K116" s="49" t="s">
        <v>36</v>
      </c>
      <c r="L116" s="127"/>
      <c r="M116" s="127"/>
      <c r="N116" s="127"/>
      <c r="O116" s="127"/>
      <c r="P116" s="128"/>
      <c r="Q116" s="87" t="s">
        <v>67</v>
      </c>
      <c r="R116" s="132"/>
      <c r="W116" s="55">
        <f>IF(H116=$S$30,1,0)</f>
        <v>0</v>
      </c>
      <c r="X116" s="10">
        <f>IF(I116=$S$34,1,0)</f>
        <v>0</v>
      </c>
      <c r="Y116" s="10">
        <f>IF(I116=$S$36,1,0)</f>
        <v>0</v>
      </c>
      <c r="Z116" s="10">
        <f>IF(I116=$S$38,1,0)</f>
        <v>0</v>
      </c>
      <c r="AD116" s="126"/>
      <c r="AE116" s="126"/>
      <c r="AF116" s="126"/>
      <c r="AH116" s="35"/>
      <c r="AL116" s="10"/>
    </row>
    <row r="117" spans="1:38" ht="30" customHeight="1">
      <c r="A117" s="76"/>
      <c r="B117" s="76"/>
      <c r="C117" s="76"/>
      <c r="D117" s="76"/>
      <c r="E117" s="76"/>
      <c r="F117" s="76"/>
      <c r="G117" s="76"/>
      <c r="H117" s="76"/>
      <c r="I117" s="76"/>
      <c r="J117" s="76"/>
      <c r="K117" s="76"/>
      <c r="L117" s="67"/>
      <c r="M117" s="67"/>
      <c r="N117" s="67"/>
      <c r="O117" s="67"/>
      <c r="P117" s="72"/>
      <c r="Q117" s="87"/>
      <c r="R117" s="133"/>
      <c r="W117" s="55"/>
      <c r="AD117" s="50"/>
      <c r="AE117" s="50"/>
      <c r="AF117" s="50"/>
      <c r="AH117" s="35"/>
      <c r="AL117" s="10"/>
    </row>
    <row r="118" spans="1:38" ht="35.25" customHeight="1">
      <c r="A118" s="130" t="s">
        <v>131</v>
      </c>
      <c r="B118" s="130"/>
      <c r="C118" s="130"/>
      <c r="D118" s="49" t="s">
        <v>36</v>
      </c>
      <c r="E118" s="49" t="s">
        <v>36</v>
      </c>
      <c r="F118" s="49" t="s">
        <v>36</v>
      </c>
      <c r="G118" s="49"/>
      <c r="H118" s="49" t="s">
        <v>36</v>
      </c>
      <c r="I118" s="61"/>
      <c r="J118" s="49" t="s">
        <v>36</v>
      </c>
      <c r="K118" s="49" t="s">
        <v>36</v>
      </c>
      <c r="L118" s="127"/>
      <c r="M118" s="127"/>
      <c r="N118" s="127"/>
      <c r="O118" s="127"/>
      <c r="P118" s="128"/>
      <c r="Q118" s="87" t="s">
        <v>67</v>
      </c>
      <c r="R118" s="133"/>
      <c r="W118" s="55">
        <f>IF(H118=$S$30,1,0)</f>
        <v>0</v>
      </c>
      <c r="X118" s="10">
        <f>IF(I118=$S$34,1,0)</f>
        <v>0</v>
      </c>
      <c r="Y118" s="10">
        <f>IF(I118=$S$36,1,0)</f>
        <v>0</v>
      </c>
      <c r="Z118" s="10">
        <f>IF(I118=$S$38,1,0)</f>
        <v>0</v>
      </c>
      <c r="AD118" s="50"/>
      <c r="AE118" s="50"/>
      <c r="AF118" s="50"/>
      <c r="AH118" s="35"/>
      <c r="AL118" s="10"/>
    </row>
    <row r="119" spans="1:38" ht="30" customHeight="1">
      <c r="A119" s="76"/>
      <c r="B119" s="76"/>
      <c r="C119" s="76"/>
      <c r="D119" s="76"/>
      <c r="E119" s="76"/>
      <c r="F119" s="76"/>
      <c r="G119" s="76"/>
      <c r="H119" s="76"/>
      <c r="I119" s="76"/>
      <c r="J119" s="76"/>
      <c r="K119" s="76"/>
      <c r="L119" s="67"/>
      <c r="M119" s="67"/>
      <c r="N119" s="67"/>
      <c r="O119" s="67"/>
      <c r="P119" s="72"/>
      <c r="Q119" s="87"/>
      <c r="R119" s="133"/>
      <c r="W119" s="55"/>
      <c r="AD119" s="50"/>
      <c r="AE119" s="50"/>
      <c r="AF119" s="50"/>
      <c r="AH119" s="35"/>
      <c r="AL119" s="10"/>
    </row>
    <row r="120" spans="1:38" ht="35.25" customHeight="1">
      <c r="A120" s="92" t="s">
        <v>133</v>
      </c>
      <c r="B120" s="92"/>
      <c r="C120" s="92"/>
      <c r="D120" s="165"/>
      <c r="E120" s="165"/>
      <c r="F120" s="165"/>
      <c r="G120" s="165"/>
      <c r="H120" s="165"/>
      <c r="I120" s="165"/>
      <c r="J120" s="165"/>
      <c r="K120" s="165"/>
      <c r="L120" s="165"/>
      <c r="M120" s="165"/>
      <c r="N120" s="165"/>
      <c r="O120" s="165"/>
      <c r="P120" s="165"/>
      <c r="Q120" s="165"/>
      <c r="R120" s="133"/>
      <c r="W120" s="38"/>
      <c r="AD120" s="136" t="s">
        <v>102</v>
      </c>
      <c r="AE120" s="136"/>
      <c r="AF120" s="136"/>
      <c r="AH120" s="35"/>
      <c r="AL120" s="10"/>
    </row>
    <row r="121" spans="1:38" ht="15.75" customHeight="1">
      <c r="A121" s="166"/>
      <c r="B121" s="166"/>
      <c r="C121" s="166"/>
      <c r="D121" s="166"/>
      <c r="E121" s="166"/>
      <c r="F121" s="166"/>
      <c r="G121" s="166"/>
      <c r="H121" s="166"/>
      <c r="I121" s="166"/>
      <c r="J121" s="166"/>
      <c r="K121" s="166"/>
      <c r="L121" s="166"/>
      <c r="M121" s="166"/>
      <c r="N121" s="166"/>
      <c r="O121" s="166"/>
      <c r="P121" s="166"/>
      <c r="Q121" s="166"/>
      <c r="R121" s="133"/>
      <c r="W121" s="38"/>
      <c r="AD121" s="15"/>
      <c r="AE121" s="15"/>
      <c r="AF121" s="15"/>
      <c r="AH121" s="35"/>
      <c r="AL121" s="10"/>
    </row>
    <row r="122" spans="1:38" ht="35.25" customHeight="1">
      <c r="A122" s="129" t="s">
        <v>124</v>
      </c>
      <c r="B122" s="129"/>
      <c r="C122" s="129"/>
      <c r="D122" s="49" t="s">
        <v>36</v>
      </c>
      <c r="E122" s="49" t="s">
        <v>36</v>
      </c>
      <c r="F122" s="49" t="s">
        <v>36</v>
      </c>
      <c r="G122" s="49"/>
      <c r="H122" s="49" t="s">
        <v>36</v>
      </c>
      <c r="I122" s="61"/>
      <c r="J122" s="49" t="s">
        <v>36</v>
      </c>
      <c r="K122" s="49" t="s">
        <v>36</v>
      </c>
      <c r="L122" s="127"/>
      <c r="M122" s="127"/>
      <c r="N122" s="127"/>
      <c r="O122" s="127"/>
      <c r="P122" s="128"/>
      <c r="Q122" s="87" t="s">
        <v>67</v>
      </c>
      <c r="R122" s="133"/>
      <c r="W122" s="55">
        <f aca="true" t="shared" si="0" ref="W122:W138">IF(H122=$S$30,1,0)</f>
        <v>0</v>
      </c>
      <c r="X122" s="10">
        <f aca="true" t="shared" si="1" ref="X122:X138">IF(I122=$S$34,1,0)</f>
        <v>0</v>
      </c>
      <c r="Y122" s="10">
        <f aca="true" t="shared" si="2" ref="Y122:Y138">IF(I122=$S$36,1,0)</f>
        <v>0</v>
      </c>
      <c r="Z122" s="10">
        <f aca="true" t="shared" si="3" ref="Z122:Z138">IF(I122=$S$38,1,0)</f>
        <v>0</v>
      </c>
      <c r="AD122" s="136" t="s">
        <v>103</v>
      </c>
      <c r="AE122" s="136"/>
      <c r="AF122" s="136"/>
      <c r="AH122" s="35"/>
      <c r="AL122" s="10"/>
    </row>
    <row r="123" spans="1:38" ht="30" customHeight="1">
      <c r="A123" s="76"/>
      <c r="B123" s="76"/>
      <c r="C123" s="76"/>
      <c r="D123" s="76"/>
      <c r="E123" s="76"/>
      <c r="F123" s="76"/>
      <c r="G123" s="76"/>
      <c r="H123" s="76"/>
      <c r="I123" s="76"/>
      <c r="J123" s="76"/>
      <c r="K123" s="76"/>
      <c r="L123" s="67"/>
      <c r="M123" s="67"/>
      <c r="N123" s="67"/>
      <c r="O123" s="67"/>
      <c r="P123" s="72"/>
      <c r="Q123" s="87"/>
      <c r="R123" s="133"/>
      <c r="W123" s="55"/>
      <c r="AD123" s="15"/>
      <c r="AE123" s="15"/>
      <c r="AF123" s="15"/>
      <c r="AH123" s="35"/>
      <c r="AL123" s="10"/>
    </row>
    <row r="124" spans="1:38" ht="35.25" customHeight="1">
      <c r="A124" s="129" t="s">
        <v>122</v>
      </c>
      <c r="B124" s="129"/>
      <c r="C124" s="129"/>
      <c r="D124" s="49" t="s">
        <v>36</v>
      </c>
      <c r="E124" s="49" t="s">
        <v>36</v>
      </c>
      <c r="F124" s="49" t="s">
        <v>36</v>
      </c>
      <c r="G124" s="49"/>
      <c r="H124" s="49" t="s">
        <v>36</v>
      </c>
      <c r="I124" s="61"/>
      <c r="J124" s="49" t="s">
        <v>36</v>
      </c>
      <c r="K124" s="49" t="s">
        <v>36</v>
      </c>
      <c r="L124" s="127"/>
      <c r="M124" s="127"/>
      <c r="N124" s="127"/>
      <c r="O124" s="127"/>
      <c r="P124" s="128"/>
      <c r="Q124" s="87" t="s">
        <v>67</v>
      </c>
      <c r="R124" s="133"/>
      <c r="W124" s="55">
        <f t="shared" si="0"/>
        <v>0</v>
      </c>
      <c r="X124" s="10">
        <f t="shared" si="1"/>
        <v>0</v>
      </c>
      <c r="Y124" s="10">
        <f t="shared" si="2"/>
        <v>0</v>
      </c>
      <c r="Z124" s="10">
        <f t="shared" si="3"/>
        <v>0</v>
      </c>
      <c r="AD124" s="126"/>
      <c r="AE124" s="126"/>
      <c r="AF124" s="126"/>
      <c r="AH124" s="35"/>
      <c r="AL124" s="10"/>
    </row>
    <row r="125" spans="1:38" ht="30" customHeight="1">
      <c r="A125" s="76"/>
      <c r="B125" s="76"/>
      <c r="C125" s="76"/>
      <c r="D125" s="76"/>
      <c r="E125" s="76"/>
      <c r="F125" s="76"/>
      <c r="G125" s="76"/>
      <c r="H125" s="76"/>
      <c r="I125" s="76"/>
      <c r="J125" s="76"/>
      <c r="K125" s="76"/>
      <c r="L125" s="67"/>
      <c r="M125" s="67"/>
      <c r="N125" s="67"/>
      <c r="O125" s="67"/>
      <c r="P125" s="72"/>
      <c r="Q125" s="87"/>
      <c r="R125" s="133"/>
      <c r="W125" s="55"/>
      <c r="AD125" s="50"/>
      <c r="AE125" s="50"/>
      <c r="AF125" s="50"/>
      <c r="AH125" s="35"/>
      <c r="AL125" s="10"/>
    </row>
    <row r="126" spans="1:38" ht="35.25" customHeight="1">
      <c r="A126" s="129" t="s">
        <v>125</v>
      </c>
      <c r="B126" s="129"/>
      <c r="C126" s="129"/>
      <c r="D126" s="49" t="s">
        <v>36</v>
      </c>
      <c r="E126" s="49" t="s">
        <v>36</v>
      </c>
      <c r="F126" s="49" t="s">
        <v>36</v>
      </c>
      <c r="G126" s="49"/>
      <c r="H126" s="49" t="s">
        <v>36</v>
      </c>
      <c r="I126" s="61"/>
      <c r="J126" s="49" t="s">
        <v>36</v>
      </c>
      <c r="K126" s="49" t="s">
        <v>36</v>
      </c>
      <c r="L126" s="127"/>
      <c r="M126" s="127"/>
      <c r="N126" s="127"/>
      <c r="O126" s="127"/>
      <c r="P126" s="128"/>
      <c r="Q126" s="87" t="s">
        <v>67</v>
      </c>
      <c r="R126" s="133"/>
      <c r="W126" s="55">
        <f t="shared" si="0"/>
        <v>0</v>
      </c>
      <c r="X126" s="10">
        <f t="shared" si="1"/>
        <v>0</v>
      </c>
      <c r="Y126" s="10">
        <f t="shared" si="2"/>
        <v>0</v>
      </c>
      <c r="Z126" s="10">
        <f t="shared" si="3"/>
        <v>0</v>
      </c>
      <c r="AD126" s="126"/>
      <c r="AE126" s="126"/>
      <c r="AF126" s="126"/>
      <c r="AH126" s="35"/>
      <c r="AL126" s="10"/>
    </row>
    <row r="127" spans="1:38" ht="30" customHeight="1">
      <c r="A127" s="76"/>
      <c r="B127" s="76"/>
      <c r="C127" s="76"/>
      <c r="D127" s="76"/>
      <c r="E127" s="76"/>
      <c r="F127" s="76"/>
      <c r="G127" s="76"/>
      <c r="H127" s="76"/>
      <c r="I127" s="76"/>
      <c r="J127" s="76"/>
      <c r="K127" s="76"/>
      <c r="L127" s="67"/>
      <c r="M127" s="67"/>
      <c r="N127" s="67"/>
      <c r="O127" s="67"/>
      <c r="P127" s="72"/>
      <c r="Q127" s="87"/>
      <c r="R127" s="133"/>
      <c r="W127" s="55"/>
      <c r="AD127" s="50"/>
      <c r="AE127" s="50"/>
      <c r="AF127" s="50"/>
      <c r="AH127" s="35"/>
      <c r="AL127" s="10"/>
    </row>
    <row r="128" spans="1:38" ht="35.25" customHeight="1">
      <c r="A128" s="139" t="s">
        <v>151</v>
      </c>
      <c r="B128" s="139"/>
      <c r="C128" s="139"/>
      <c r="D128" s="49" t="s">
        <v>36</v>
      </c>
      <c r="E128" s="49" t="s">
        <v>36</v>
      </c>
      <c r="F128" s="49" t="s">
        <v>36</v>
      </c>
      <c r="G128" s="49"/>
      <c r="H128" s="49" t="s">
        <v>36</v>
      </c>
      <c r="I128" s="61"/>
      <c r="J128" s="49" t="s">
        <v>36</v>
      </c>
      <c r="K128" s="49" t="s">
        <v>36</v>
      </c>
      <c r="L128" s="127"/>
      <c r="M128" s="127"/>
      <c r="N128" s="127"/>
      <c r="O128" s="127"/>
      <c r="P128" s="128"/>
      <c r="Q128" s="87" t="s">
        <v>67</v>
      </c>
      <c r="R128" s="132"/>
      <c r="W128" s="55">
        <f t="shared" si="0"/>
        <v>0</v>
      </c>
      <c r="X128" s="10">
        <f t="shared" si="1"/>
        <v>0</v>
      </c>
      <c r="Y128" s="10">
        <f t="shared" si="2"/>
        <v>0</v>
      </c>
      <c r="Z128" s="10">
        <f t="shared" si="3"/>
        <v>0</v>
      </c>
      <c r="AD128" s="50"/>
      <c r="AE128" s="50"/>
      <c r="AF128" s="50"/>
      <c r="AH128" s="35"/>
      <c r="AL128" s="10"/>
    </row>
    <row r="129" spans="1:38" ht="30" customHeight="1">
      <c r="A129" s="76"/>
      <c r="B129" s="76"/>
      <c r="C129" s="76"/>
      <c r="D129" s="76"/>
      <c r="E129" s="76"/>
      <c r="F129" s="76"/>
      <c r="G129" s="76"/>
      <c r="H129" s="76"/>
      <c r="I129" s="76"/>
      <c r="J129" s="76"/>
      <c r="K129" s="76"/>
      <c r="L129" s="67"/>
      <c r="M129" s="67"/>
      <c r="N129" s="67"/>
      <c r="O129" s="67"/>
      <c r="P129" s="72"/>
      <c r="Q129" s="87"/>
      <c r="R129" s="133"/>
      <c r="W129" s="55"/>
      <c r="AD129" s="50"/>
      <c r="AE129" s="50"/>
      <c r="AF129" s="50"/>
      <c r="AH129" s="35"/>
      <c r="AL129" s="10"/>
    </row>
    <row r="130" spans="1:38" ht="35.25" customHeight="1">
      <c r="A130" s="130" t="s">
        <v>149</v>
      </c>
      <c r="B130" s="130"/>
      <c r="C130" s="130"/>
      <c r="D130" s="49" t="s">
        <v>36</v>
      </c>
      <c r="E130" s="49" t="s">
        <v>36</v>
      </c>
      <c r="F130" s="49" t="s">
        <v>36</v>
      </c>
      <c r="G130" s="49"/>
      <c r="H130" s="49" t="s">
        <v>36</v>
      </c>
      <c r="I130" s="61"/>
      <c r="J130" s="49" t="s">
        <v>36</v>
      </c>
      <c r="K130" s="49" t="s">
        <v>36</v>
      </c>
      <c r="L130" s="127"/>
      <c r="M130" s="127"/>
      <c r="N130" s="127"/>
      <c r="O130" s="127"/>
      <c r="P130" s="128"/>
      <c r="Q130" s="87" t="s">
        <v>67</v>
      </c>
      <c r="R130" s="133"/>
      <c r="W130" s="55">
        <f t="shared" si="0"/>
        <v>0</v>
      </c>
      <c r="X130" s="10">
        <f t="shared" si="1"/>
        <v>0</v>
      </c>
      <c r="Y130" s="10">
        <f t="shared" si="2"/>
        <v>0</v>
      </c>
      <c r="Z130" s="10">
        <f t="shared" si="3"/>
        <v>0</v>
      </c>
      <c r="AD130" s="50"/>
      <c r="AE130" s="50"/>
      <c r="AF130" s="50"/>
      <c r="AH130" s="35"/>
      <c r="AL130" s="10"/>
    </row>
    <row r="131" spans="1:38" ht="30" customHeight="1">
      <c r="A131" s="76"/>
      <c r="B131" s="76"/>
      <c r="C131" s="76"/>
      <c r="D131" s="76"/>
      <c r="E131" s="76"/>
      <c r="F131" s="76"/>
      <c r="G131" s="76"/>
      <c r="H131" s="76"/>
      <c r="I131" s="76"/>
      <c r="J131" s="76"/>
      <c r="K131" s="76"/>
      <c r="L131" s="67"/>
      <c r="M131" s="67"/>
      <c r="N131" s="67"/>
      <c r="O131" s="67"/>
      <c r="P131" s="72"/>
      <c r="Q131" s="87"/>
      <c r="R131" s="133"/>
      <c r="W131" s="55"/>
      <c r="AD131" s="50"/>
      <c r="AE131" s="50"/>
      <c r="AF131" s="50"/>
      <c r="AH131" s="35"/>
      <c r="AL131" s="10"/>
    </row>
    <row r="132" spans="1:38" ht="35.25" customHeight="1">
      <c r="A132" s="129" t="s">
        <v>148</v>
      </c>
      <c r="B132" s="129"/>
      <c r="C132" s="129"/>
      <c r="D132" s="49" t="s">
        <v>36</v>
      </c>
      <c r="E132" s="49" t="s">
        <v>36</v>
      </c>
      <c r="F132" s="49" t="s">
        <v>36</v>
      </c>
      <c r="G132" s="49"/>
      <c r="H132" s="49" t="s">
        <v>36</v>
      </c>
      <c r="I132" s="61"/>
      <c r="J132" s="49" t="s">
        <v>36</v>
      </c>
      <c r="K132" s="49" t="s">
        <v>36</v>
      </c>
      <c r="L132" s="127"/>
      <c r="M132" s="127"/>
      <c r="N132" s="127"/>
      <c r="O132" s="127"/>
      <c r="P132" s="128"/>
      <c r="Q132" s="87" t="s">
        <v>67</v>
      </c>
      <c r="R132" s="133"/>
      <c r="W132" s="55">
        <f t="shared" si="0"/>
        <v>0</v>
      </c>
      <c r="X132" s="10">
        <f t="shared" si="1"/>
        <v>0</v>
      </c>
      <c r="Y132" s="10">
        <f t="shared" si="2"/>
        <v>0</v>
      </c>
      <c r="Z132" s="10">
        <f t="shared" si="3"/>
        <v>0</v>
      </c>
      <c r="AD132" s="50"/>
      <c r="AE132" s="50"/>
      <c r="AF132" s="50"/>
      <c r="AH132" s="35"/>
      <c r="AL132" s="10"/>
    </row>
    <row r="133" spans="1:38" ht="30" customHeight="1">
      <c r="A133" s="76"/>
      <c r="B133" s="76"/>
      <c r="C133" s="76"/>
      <c r="D133" s="76"/>
      <c r="E133" s="76"/>
      <c r="F133" s="76"/>
      <c r="G133" s="76"/>
      <c r="H133" s="76"/>
      <c r="I133" s="76"/>
      <c r="J133" s="76"/>
      <c r="K133" s="76"/>
      <c r="L133" s="67"/>
      <c r="M133" s="67"/>
      <c r="N133" s="67"/>
      <c r="O133" s="67"/>
      <c r="P133" s="72"/>
      <c r="Q133" s="87"/>
      <c r="R133" s="133"/>
      <c r="W133" s="55"/>
      <c r="AD133" s="50"/>
      <c r="AE133" s="50"/>
      <c r="AF133" s="50"/>
      <c r="AH133" s="35"/>
      <c r="AL133" s="10"/>
    </row>
    <row r="134" spans="1:38" ht="35.25" customHeight="1">
      <c r="A134" s="130" t="s">
        <v>150</v>
      </c>
      <c r="B134" s="130"/>
      <c r="C134" s="130"/>
      <c r="D134" s="49" t="s">
        <v>36</v>
      </c>
      <c r="E134" s="49" t="s">
        <v>36</v>
      </c>
      <c r="F134" s="49" t="s">
        <v>36</v>
      </c>
      <c r="G134" s="49"/>
      <c r="H134" s="49" t="s">
        <v>36</v>
      </c>
      <c r="I134" s="61"/>
      <c r="J134" s="49" t="s">
        <v>36</v>
      </c>
      <c r="K134" s="49" t="s">
        <v>36</v>
      </c>
      <c r="L134" s="127"/>
      <c r="M134" s="127"/>
      <c r="N134" s="127"/>
      <c r="O134" s="127"/>
      <c r="P134" s="128"/>
      <c r="Q134" s="87" t="s">
        <v>67</v>
      </c>
      <c r="R134" s="133"/>
      <c r="W134" s="55">
        <f t="shared" si="0"/>
        <v>0</v>
      </c>
      <c r="X134" s="10">
        <f t="shared" si="1"/>
        <v>0</v>
      </c>
      <c r="Y134" s="10">
        <f t="shared" si="2"/>
        <v>0</v>
      </c>
      <c r="Z134" s="10">
        <f t="shared" si="3"/>
        <v>0</v>
      </c>
      <c r="AD134" s="50"/>
      <c r="AE134" s="50"/>
      <c r="AF134" s="50"/>
      <c r="AH134" s="35"/>
      <c r="AL134" s="10"/>
    </row>
    <row r="135" spans="1:38" ht="35.25" customHeight="1">
      <c r="A135" s="76"/>
      <c r="B135" s="76"/>
      <c r="C135" s="76"/>
      <c r="D135" s="76"/>
      <c r="E135" s="76"/>
      <c r="F135" s="76"/>
      <c r="G135" s="76"/>
      <c r="H135" s="76"/>
      <c r="I135" s="76"/>
      <c r="J135" s="76"/>
      <c r="K135" s="76"/>
      <c r="L135" s="67"/>
      <c r="M135" s="67"/>
      <c r="N135" s="67"/>
      <c r="O135" s="67"/>
      <c r="P135" s="72"/>
      <c r="Q135" s="87"/>
      <c r="R135" s="133"/>
      <c r="W135" s="55"/>
      <c r="AD135" s="50"/>
      <c r="AE135" s="50"/>
      <c r="AF135" s="50"/>
      <c r="AH135" s="35"/>
      <c r="AL135" s="10"/>
    </row>
    <row r="136" spans="1:38" ht="42" customHeight="1">
      <c r="A136" s="139" t="s">
        <v>162</v>
      </c>
      <c r="B136" s="139"/>
      <c r="C136" s="139"/>
      <c r="D136" s="49" t="s">
        <v>36</v>
      </c>
      <c r="E136" s="49" t="s">
        <v>36</v>
      </c>
      <c r="F136" s="49" t="s">
        <v>36</v>
      </c>
      <c r="G136" s="49"/>
      <c r="H136" s="49" t="s">
        <v>36</v>
      </c>
      <c r="I136" s="61"/>
      <c r="J136" s="49" t="s">
        <v>36</v>
      </c>
      <c r="K136" s="49" t="s">
        <v>36</v>
      </c>
      <c r="L136" s="127"/>
      <c r="M136" s="127"/>
      <c r="N136" s="127"/>
      <c r="O136" s="127"/>
      <c r="P136" s="128"/>
      <c r="Q136" s="87" t="s">
        <v>67</v>
      </c>
      <c r="R136" s="132"/>
      <c r="W136" s="55">
        <f t="shared" si="0"/>
        <v>0</v>
      </c>
      <c r="X136" s="10">
        <f t="shared" si="1"/>
        <v>0</v>
      </c>
      <c r="Y136" s="10">
        <f t="shared" si="2"/>
        <v>0</v>
      </c>
      <c r="Z136" s="10">
        <f t="shared" si="3"/>
        <v>0</v>
      </c>
      <c r="AD136" s="50"/>
      <c r="AE136" s="50"/>
      <c r="AF136" s="50"/>
      <c r="AH136" s="35"/>
      <c r="AL136" s="10"/>
    </row>
    <row r="137" spans="1:38" ht="30" customHeight="1">
      <c r="A137" s="76"/>
      <c r="B137" s="76"/>
      <c r="C137" s="76"/>
      <c r="D137" s="76"/>
      <c r="E137" s="76"/>
      <c r="F137" s="76"/>
      <c r="G137" s="76"/>
      <c r="H137" s="76"/>
      <c r="I137" s="76"/>
      <c r="J137" s="76"/>
      <c r="K137" s="76"/>
      <c r="L137" s="67"/>
      <c r="M137" s="67"/>
      <c r="N137" s="67"/>
      <c r="O137" s="67"/>
      <c r="P137" s="72"/>
      <c r="Q137" s="87"/>
      <c r="R137" s="133"/>
      <c r="W137" s="55"/>
      <c r="AD137" s="50"/>
      <c r="AE137" s="50"/>
      <c r="AF137" s="50"/>
      <c r="AH137" s="35"/>
      <c r="AL137" s="10"/>
    </row>
    <row r="138" spans="1:38" ht="35.25" customHeight="1">
      <c r="A138" s="130" t="s">
        <v>131</v>
      </c>
      <c r="B138" s="130"/>
      <c r="C138" s="130"/>
      <c r="D138" s="49" t="s">
        <v>36</v>
      </c>
      <c r="E138" s="49" t="s">
        <v>36</v>
      </c>
      <c r="F138" s="49" t="s">
        <v>36</v>
      </c>
      <c r="G138" s="49"/>
      <c r="H138" s="49" t="s">
        <v>36</v>
      </c>
      <c r="I138" s="86"/>
      <c r="J138" s="49" t="s">
        <v>36</v>
      </c>
      <c r="K138" s="49" t="s">
        <v>36</v>
      </c>
      <c r="L138" s="131"/>
      <c r="M138" s="131"/>
      <c r="N138" s="131"/>
      <c r="O138" s="131"/>
      <c r="P138" s="131"/>
      <c r="Q138" s="87" t="s">
        <v>67</v>
      </c>
      <c r="R138" s="133"/>
      <c r="W138" s="55">
        <f t="shared" si="0"/>
        <v>0</v>
      </c>
      <c r="X138" s="10">
        <f t="shared" si="1"/>
        <v>0</v>
      </c>
      <c r="Y138" s="10">
        <f t="shared" si="2"/>
        <v>0</v>
      </c>
      <c r="Z138" s="10">
        <f t="shared" si="3"/>
        <v>0</v>
      </c>
      <c r="AD138" s="50"/>
      <c r="AE138" s="50"/>
      <c r="AF138" s="50"/>
      <c r="AH138" s="35"/>
      <c r="AL138" s="10"/>
    </row>
    <row r="139" spans="1:38" ht="30" customHeight="1">
      <c r="A139" s="167"/>
      <c r="B139" s="167"/>
      <c r="C139" s="167"/>
      <c r="D139" s="167"/>
      <c r="E139" s="167"/>
      <c r="F139" s="167"/>
      <c r="G139" s="167"/>
      <c r="H139" s="167"/>
      <c r="I139" s="167"/>
      <c r="J139" s="167"/>
      <c r="K139" s="167"/>
      <c r="L139" s="89"/>
      <c r="M139" s="89"/>
      <c r="N139" s="89"/>
      <c r="O139" s="89"/>
      <c r="P139" s="89"/>
      <c r="Q139" s="90"/>
      <c r="R139" s="133"/>
      <c r="W139" s="55"/>
      <c r="AD139" s="50"/>
      <c r="AE139" s="50"/>
      <c r="AF139" s="50"/>
      <c r="AH139" s="35"/>
      <c r="AL139" s="10"/>
    </row>
    <row r="140" spans="1:31" ht="12.75">
      <c r="A140" s="10"/>
      <c r="B140" s="10"/>
      <c r="C140" s="10"/>
      <c r="D140" s="10"/>
      <c r="E140" s="10"/>
      <c r="F140" s="10"/>
      <c r="G140" s="10"/>
      <c r="H140" s="10"/>
      <c r="I140" s="10"/>
      <c r="J140" s="10"/>
      <c r="K140" s="10"/>
      <c r="L140" s="10"/>
      <c r="M140" s="168"/>
      <c r="N140" s="168"/>
      <c r="O140" s="168"/>
      <c r="P140" s="168"/>
      <c r="Q140" s="168"/>
      <c r="AC140" s="126"/>
      <c r="AD140" s="126"/>
      <c r="AE140" s="126"/>
    </row>
    <row r="141" spans="1:31" ht="14.25">
      <c r="A141" s="10"/>
      <c r="B141" s="10"/>
      <c r="C141" s="10"/>
      <c r="D141" s="10"/>
      <c r="E141" s="10"/>
      <c r="F141" s="10"/>
      <c r="G141" s="10"/>
      <c r="H141" s="161"/>
      <c r="I141" s="161"/>
      <c r="J141" s="161"/>
      <c r="K141" s="161"/>
      <c r="L141" s="97"/>
      <c r="M141" s="99" t="s">
        <v>61</v>
      </c>
      <c r="N141" s="162"/>
      <c r="O141" s="162"/>
      <c r="P141" s="162"/>
      <c r="Q141" s="162"/>
      <c r="R141" s="102"/>
      <c r="AC141" s="126"/>
      <c r="AD141" s="126"/>
      <c r="AE141" s="126"/>
    </row>
    <row r="142" spans="1:31" ht="19.5" customHeight="1">
      <c r="A142" s="10"/>
      <c r="B142" s="10"/>
      <c r="C142" s="10"/>
      <c r="D142" s="10"/>
      <c r="E142" s="10"/>
      <c r="F142" s="10"/>
      <c r="G142" s="10"/>
      <c r="H142" s="161"/>
      <c r="I142" s="161"/>
      <c r="J142" s="161"/>
      <c r="K142" s="161"/>
      <c r="L142" s="75"/>
      <c r="M142" s="163"/>
      <c r="N142" s="163"/>
      <c r="O142" s="163"/>
      <c r="P142" s="163"/>
      <c r="Q142" s="163"/>
      <c r="AC142" s="126"/>
      <c r="AD142" s="126"/>
      <c r="AE142" s="126"/>
    </row>
    <row r="143" spans="1:31" ht="12.75">
      <c r="A143" s="10"/>
      <c r="B143" s="10"/>
      <c r="C143" s="10"/>
      <c r="D143" s="10"/>
      <c r="E143" s="10"/>
      <c r="F143" s="10"/>
      <c r="G143" s="10"/>
      <c r="H143" s="162"/>
      <c r="I143" s="162"/>
      <c r="J143" s="162"/>
      <c r="K143" s="162"/>
      <c r="L143" s="75"/>
      <c r="M143" s="164"/>
      <c r="N143" s="164"/>
      <c r="O143" s="164"/>
      <c r="P143" s="164"/>
      <c r="Q143" s="164"/>
      <c r="R143" s="102"/>
      <c r="AC143" s="126"/>
      <c r="AD143" s="126"/>
      <c r="AE143" s="126"/>
    </row>
    <row r="144" spans="1:31" ht="14.25">
      <c r="A144" s="10"/>
      <c r="B144" s="10"/>
      <c r="D144" s="10"/>
      <c r="E144" s="10"/>
      <c r="F144" s="10"/>
      <c r="G144" s="10"/>
      <c r="H144" s="101" t="s">
        <v>23</v>
      </c>
      <c r="I144" s="98"/>
      <c r="J144" s="98"/>
      <c r="K144" s="17"/>
      <c r="M144" s="100" t="s">
        <v>4</v>
      </c>
      <c r="AC144" s="126"/>
      <c r="AD144" s="126"/>
      <c r="AE144" s="126"/>
    </row>
    <row r="145" spans="29:31" ht="12.75">
      <c r="AC145" s="126"/>
      <c r="AD145" s="126"/>
      <c r="AE145" s="126"/>
    </row>
    <row r="146" spans="29:31" ht="12.75">
      <c r="AC146" s="126"/>
      <c r="AD146" s="126"/>
      <c r="AE146" s="126"/>
    </row>
  </sheetData>
  <sheetProtection/>
  <mergeCells count="280">
    <mergeCell ref="Q1:Q4"/>
    <mergeCell ref="L12:M12"/>
    <mergeCell ref="N12:O12"/>
    <mergeCell ref="C9:N9"/>
    <mergeCell ref="R126:R127"/>
    <mergeCell ref="R124:R125"/>
    <mergeCell ref="R20:R21"/>
    <mergeCell ref="M5:R5"/>
    <mergeCell ref="R24:R25"/>
    <mergeCell ref="N14:O14"/>
    <mergeCell ref="L15:M15"/>
    <mergeCell ref="N15:O15"/>
    <mergeCell ref="R114:R115"/>
    <mergeCell ref="R116:R117"/>
    <mergeCell ref="R118:R119"/>
    <mergeCell ref="R120:R123"/>
    <mergeCell ref="R104:R105"/>
    <mergeCell ref="R106:R109"/>
    <mergeCell ref="R110:R111"/>
    <mergeCell ref="R112:R113"/>
    <mergeCell ref="R74:R75"/>
    <mergeCell ref="R82:R83"/>
    <mergeCell ref="R84:R85"/>
    <mergeCell ref="R86:R87"/>
    <mergeCell ref="R66:R67"/>
    <mergeCell ref="R68:R69"/>
    <mergeCell ref="R70:R71"/>
    <mergeCell ref="R72:R73"/>
    <mergeCell ref="R58:R59"/>
    <mergeCell ref="R60:R61"/>
    <mergeCell ref="R62:R63"/>
    <mergeCell ref="R64:R65"/>
    <mergeCell ref="R40:R41"/>
    <mergeCell ref="D56:Q56"/>
    <mergeCell ref="R42:R43"/>
    <mergeCell ref="R44:R45"/>
    <mergeCell ref="R46:R47"/>
    <mergeCell ref="R48:R49"/>
    <mergeCell ref="R50:R51"/>
    <mergeCell ref="R52:R53"/>
    <mergeCell ref="R54:R55"/>
    <mergeCell ref="A139:K139"/>
    <mergeCell ref="A120:C120"/>
    <mergeCell ref="M140:Q140"/>
    <mergeCell ref="R26:R27"/>
    <mergeCell ref="R28:R29"/>
    <mergeCell ref="R30:R31"/>
    <mergeCell ref="R32:R33"/>
    <mergeCell ref="R34:R35"/>
    <mergeCell ref="R36:R37"/>
    <mergeCell ref="R38:R39"/>
    <mergeCell ref="L38:P38"/>
    <mergeCell ref="A44:C44"/>
    <mergeCell ref="H141:K143"/>
    <mergeCell ref="M142:Q143"/>
    <mergeCell ref="N141:Q141"/>
    <mergeCell ref="E76:Q76"/>
    <mergeCell ref="D96:Q96"/>
    <mergeCell ref="D106:Q106"/>
    <mergeCell ref="D120:Q120"/>
    <mergeCell ref="A121:Q121"/>
    <mergeCell ref="Q20:Q21"/>
    <mergeCell ref="L20:P21"/>
    <mergeCell ref="A23:Q23"/>
    <mergeCell ref="L36:P36"/>
    <mergeCell ref="L10:M10"/>
    <mergeCell ref="H20:K20"/>
    <mergeCell ref="L94:P94"/>
    <mergeCell ref="A54:C54"/>
    <mergeCell ref="L54:P54"/>
    <mergeCell ref="A56:C56"/>
    <mergeCell ref="A57:Q57"/>
    <mergeCell ref="A77:Q77"/>
    <mergeCell ref="A92:C92"/>
    <mergeCell ref="A64:C64"/>
    <mergeCell ref="I11:K11"/>
    <mergeCell ref="I12:K12"/>
    <mergeCell ref="A97:Q97"/>
    <mergeCell ref="L30:P30"/>
    <mergeCell ref="A96:C96"/>
    <mergeCell ref="A66:C66"/>
    <mergeCell ref="A43:C43"/>
    <mergeCell ref="A35:C35"/>
    <mergeCell ref="A19:Q19"/>
    <mergeCell ref="A45:C45"/>
    <mergeCell ref="L32:P32"/>
    <mergeCell ref="L34:P34"/>
    <mergeCell ref="A136:C136"/>
    <mergeCell ref="A128:C128"/>
    <mergeCell ref="L128:P128"/>
    <mergeCell ref="A74:C74"/>
    <mergeCell ref="L74:P74"/>
    <mergeCell ref="A112:C112"/>
    <mergeCell ref="L112:P112"/>
    <mergeCell ref="A94:C94"/>
    <mergeCell ref="L40:P40"/>
    <mergeCell ref="L42:P42"/>
    <mergeCell ref="L48:P48"/>
    <mergeCell ref="L44:P44"/>
    <mergeCell ref="L46:P46"/>
    <mergeCell ref="L52:P52"/>
    <mergeCell ref="L60:P60"/>
    <mergeCell ref="L62:P62"/>
    <mergeCell ref="M58:P58"/>
    <mergeCell ref="A40:C40"/>
    <mergeCell ref="A52:C52"/>
    <mergeCell ref="A60:C60"/>
    <mergeCell ref="A62:C62"/>
    <mergeCell ref="A10:B10"/>
    <mergeCell ref="A11:B11"/>
    <mergeCell ref="A13:B13"/>
    <mergeCell ref="C4:D4"/>
    <mergeCell ref="C11:D11"/>
    <mergeCell ref="A12:B12"/>
    <mergeCell ref="C12:D12"/>
    <mergeCell ref="C13:D13"/>
    <mergeCell ref="C10:D10"/>
    <mergeCell ref="L28:P28"/>
    <mergeCell ref="A15:C15"/>
    <mergeCell ref="D15:F15"/>
    <mergeCell ref="I15:J15"/>
    <mergeCell ref="A24:C24"/>
    <mergeCell ref="D18:M18"/>
    <mergeCell ref="L24:P24"/>
    <mergeCell ref="L26:P26"/>
    <mergeCell ref="L14:M14"/>
    <mergeCell ref="D20:F20"/>
    <mergeCell ref="A20:C20"/>
    <mergeCell ref="A26:C26"/>
    <mergeCell ref="N13:O13"/>
    <mergeCell ref="F13:H13"/>
    <mergeCell ref="F10:H10"/>
    <mergeCell ref="L13:M13"/>
    <mergeCell ref="E11:H11"/>
    <mergeCell ref="N11:O11"/>
    <mergeCell ref="E12:H12"/>
    <mergeCell ref="L11:M11"/>
    <mergeCell ref="I13:K13"/>
    <mergeCell ref="I10:K10"/>
    <mergeCell ref="AC20:AE20"/>
    <mergeCell ref="AD19:AF19"/>
    <mergeCell ref="AD22:AF22"/>
    <mergeCell ref="AD24:AF24"/>
    <mergeCell ref="AD26:AF26"/>
    <mergeCell ref="AD28:AF28"/>
    <mergeCell ref="AD30:AF30"/>
    <mergeCell ref="AD32:AF32"/>
    <mergeCell ref="AD34:AF34"/>
    <mergeCell ref="AD36:AF36"/>
    <mergeCell ref="AD38:AF38"/>
    <mergeCell ref="AD40:AF40"/>
    <mergeCell ref="AD56:AF56"/>
    <mergeCell ref="AD60:AF60"/>
    <mergeCell ref="AD42:AF42"/>
    <mergeCell ref="AD44:AF44"/>
    <mergeCell ref="AD46:AF46"/>
    <mergeCell ref="AD48:AF48"/>
    <mergeCell ref="AD62:AF62"/>
    <mergeCell ref="AD64:AF64"/>
    <mergeCell ref="AD66:AF66"/>
    <mergeCell ref="AD68:AF68"/>
    <mergeCell ref="AD74:AF74"/>
    <mergeCell ref="AD76:AF76"/>
    <mergeCell ref="AD80:AF80"/>
    <mergeCell ref="AD72:AF72"/>
    <mergeCell ref="A107:Q107"/>
    <mergeCell ref="AD82:AF82"/>
    <mergeCell ref="AD84:AF84"/>
    <mergeCell ref="AD86:AF86"/>
    <mergeCell ref="AD88:AF88"/>
    <mergeCell ref="A82:C82"/>
    <mergeCell ref="A106:C106"/>
    <mergeCell ref="A104:C104"/>
    <mergeCell ref="L104:P104"/>
    <mergeCell ref="R88:R89"/>
    <mergeCell ref="A118:C118"/>
    <mergeCell ref="A116:C116"/>
    <mergeCell ref="A110:C110"/>
    <mergeCell ref="A108:C108"/>
    <mergeCell ref="A114:C114"/>
    <mergeCell ref="L102:P102"/>
    <mergeCell ref="R100:R101"/>
    <mergeCell ref="R102:R103"/>
    <mergeCell ref="AD90:AF90"/>
    <mergeCell ref="AD92:AF92"/>
    <mergeCell ref="AD96:AF96"/>
    <mergeCell ref="R90:R91"/>
    <mergeCell ref="R92:R93"/>
    <mergeCell ref="R94:R95"/>
    <mergeCell ref="R96:R99"/>
    <mergeCell ref="L118:P118"/>
    <mergeCell ref="L116:P116"/>
    <mergeCell ref="L110:P110"/>
    <mergeCell ref="L108:P108"/>
    <mergeCell ref="L114:P114"/>
    <mergeCell ref="AD106:AF106"/>
    <mergeCell ref="AD110:AF110"/>
    <mergeCell ref="AD108:AF108"/>
    <mergeCell ref="AD98:AF98"/>
    <mergeCell ref="AD100:AF100"/>
    <mergeCell ref="AC144:AE144"/>
    <mergeCell ref="AC145:AE145"/>
    <mergeCell ref="AC146:AE146"/>
    <mergeCell ref="AD52:AF52"/>
    <mergeCell ref="AC140:AE140"/>
    <mergeCell ref="AC141:AE141"/>
    <mergeCell ref="AC142:AE142"/>
    <mergeCell ref="AC143:AE143"/>
    <mergeCell ref="AD116:AF116"/>
    <mergeCell ref="AD124:AF124"/>
    <mergeCell ref="A22:D22"/>
    <mergeCell ref="A30:C30"/>
    <mergeCell ref="A48:C48"/>
    <mergeCell ref="A46:C46"/>
    <mergeCell ref="A42:C42"/>
    <mergeCell ref="A34:C34"/>
    <mergeCell ref="A28:C28"/>
    <mergeCell ref="A38:C38"/>
    <mergeCell ref="A32:C32"/>
    <mergeCell ref="A36:C36"/>
    <mergeCell ref="A50:C50"/>
    <mergeCell ref="A84:C84"/>
    <mergeCell ref="A86:C86"/>
    <mergeCell ref="A88:C88"/>
    <mergeCell ref="A72:C72"/>
    <mergeCell ref="A58:C58"/>
    <mergeCell ref="A68:C68"/>
    <mergeCell ref="A70:C70"/>
    <mergeCell ref="A78:C78"/>
    <mergeCell ref="A80:C80"/>
    <mergeCell ref="A76:D76"/>
    <mergeCell ref="A98:C98"/>
    <mergeCell ref="A100:C100"/>
    <mergeCell ref="L98:P98"/>
    <mergeCell ref="A90:C90"/>
    <mergeCell ref="L82:P82"/>
    <mergeCell ref="L84:P84"/>
    <mergeCell ref="M78:P78"/>
    <mergeCell ref="L80:P80"/>
    <mergeCell ref="L100:P100"/>
    <mergeCell ref="AD122:AF122"/>
    <mergeCell ref="L122:P122"/>
    <mergeCell ref="A122:C122"/>
    <mergeCell ref="L86:P86"/>
    <mergeCell ref="L88:P88"/>
    <mergeCell ref="L90:P90"/>
    <mergeCell ref="L92:P92"/>
    <mergeCell ref="A102:C102"/>
    <mergeCell ref="AD120:AF120"/>
    <mergeCell ref="AD102:AF102"/>
    <mergeCell ref="R76:R79"/>
    <mergeCell ref="R80:R81"/>
    <mergeCell ref="L50:P50"/>
    <mergeCell ref="AD50:AF50"/>
    <mergeCell ref="L64:P64"/>
    <mergeCell ref="L66:P66"/>
    <mergeCell ref="L68:P68"/>
    <mergeCell ref="L70:P70"/>
    <mergeCell ref="L72:P72"/>
    <mergeCell ref="AD70:AF70"/>
    <mergeCell ref="L124:P124"/>
    <mergeCell ref="A124:C124"/>
    <mergeCell ref="L138:P138"/>
    <mergeCell ref="L136:P136"/>
    <mergeCell ref="A134:C134"/>
    <mergeCell ref="L134:P134"/>
    <mergeCell ref="A132:C132"/>
    <mergeCell ref="L130:P130"/>
    <mergeCell ref="L132:P132"/>
    <mergeCell ref="A130:C130"/>
    <mergeCell ref="AD126:AF126"/>
    <mergeCell ref="L126:P126"/>
    <mergeCell ref="A126:C126"/>
    <mergeCell ref="A138:C138"/>
    <mergeCell ref="R138:R139"/>
    <mergeCell ref="R136:R137"/>
    <mergeCell ref="R134:R135"/>
    <mergeCell ref="R132:R133"/>
    <mergeCell ref="R130:R131"/>
    <mergeCell ref="R128:R129"/>
  </mergeCells>
  <dataValidations count="5">
    <dataValidation type="list" allowBlank="1" showInputMessage="1" showErrorMessage="1" sqref="D138:H138 D54:H55 J136:K136 J48:K48 D48:H48 J44:K44 D44:H44 D52:H52 J52:K52 J46:K46 D50:H50 D46:H46 J42:K42 D42:H42 D40:H40 J40:K40 D38:H38 D36:H36 D34:H34 D32:H32 J24:K24 D24:H24 D30:H30 J26:K26 J50:K50 J38:K38 J36:K36 J34:K34 J32:K32 J30:K30 D28:H28 D26:H26 J28:K28 D136:H136 J54:K55 J94:K94 A2:A3 J74:K74 D74:H74 D118:H118 D94:H94 J72:K72 J104:K104 D92:H92 D104:H104 J58:K58 D58:H58 J60:K60 D60:H60 J62:K62 D62:H62 D64:H64 J64:K64 J66:K66 D66:H66 J68:K68 D68:H68 J70:K70 D70:H70 D72:H72 J78:K78 D78:H78 J80:K80 D80:H80 D82:H82 J82:K82 J84:K84 D84:H84 J86:K86 D86:H86 J88:K88 D88:H88 D90:H90 J90:K90 J92:K92 J98:K98 D98:H98 J100:K100 D100:H100 J102:K102 D102:H102 J108:K108 D108:H108 J110:K110 D110:H110 D112:H112 J112:K112 J114:K114 D114:H114 J116:K116 D116:H116 J118:K118 D122:H122 J122:K122 J124:K124 D124:H124 D126:H126 J126:K126 J128:K128 D128:H128">
      <formula1>$S$28:$S$30</formula1>
    </dataValidation>
    <dataValidation type="list" allowBlank="1" showInputMessage="1" showErrorMessage="1" sqref="D130:H130 J130:K130 J132:K132 D132:H132 D134:H134 J134:K134 J138:K138">
      <formula1>$S$28:$S$30</formula1>
    </dataValidation>
    <dataValidation type="list" allowBlank="1" showInputMessage="1" showErrorMessage="1" sqref="I74 I50 I48 I44 I52 I46 I54:I55 I42 I40 I24 I38 I36 I34 I32 I30 I26 I28 I104 I94 I118 I58 I60 I62 I64 I66 I68 I70 I72 I78 I80 I82 I84 I86 I88 I90 I92 I98 I100 I102 I108 I110 I112 I114 I116 I122 I124 I126 I128 I130 I132 I134 I136 I138">
      <formula1>$S$32:$S$38</formula1>
    </dataValidation>
    <dataValidation type="list" allowBlank="1" showInputMessage="1" showErrorMessage="1" sqref="D15">
      <formula1>$P$10:$P$12</formula1>
    </dataValidation>
    <dataValidation type="list" allowBlank="1" showInputMessage="1" showErrorMessage="1" sqref="N10:O10 Q10">
      <formula1>$S$14:$S$18</formula1>
    </dataValidation>
  </dataValidations>
  <printOptions horizontalCentered="1"/>
  <pageMargins left="0.5" right="0.5" top="0.5" bottom="0.5" header="0.25" footer="0"/>
  <pageSetup horizontalDpi="300" verticalDpi="300" orientation="landscape" scale="85" r:id="rId3"/>
  <rowBreaks count="1" manualBreakCount="1">
    <brk id="55" max="17" man="1"/>
  </rowBreaks>
  <drawing r:id="rId2"/>
  <tableParts>
    <tablePart r:id="rId1"/>
  </tableParts>
</worksheet>
</file>

<file path=xl/worksheets/sheet2.xml><?xml version="1.0" encoding="utf-8"?>
<worksheet xmlns="http://schemas.openxmlformats.org/spreadsheetml/2006/main" xmlns:r="http://schemas.openxmlformats.org/officeDocument/2006/relationships">
  <dimension ref="A1:T78"/>
  <sheetViews>
    <sheetView view="pageBreakPreview" zoomScale="60" workbookViewId="0" topLeftCell="A20">
      <selection activeCell="V18" sqref="V18"/>
    </sheetView>
  </sheetViews>
  <sheetFormatPr defaultColWidth="9.140625" defaultRowHeight="12.75"/>
  <cols>
    <col min="1" max="2" width="9.140625" style="1" customWidth="1"/>
    <col min="3" max="3" width="9.57421875" style="1" customWidth="1"/>
    <col min="4" max="4" width="9.140625" style="1" customWidth="1"/>
    <col min="5" max="5" width="8.421875" style="1" bestFit="1" customWidth="1"/>
    <col min="6" max="9" width="9.140625" style="1" customWidth="1"/>
    <col min="10" max="10" width="9.140625" style="1" bestFit="1" customWidth="1"/>
    <col min="11" max="11" width="14.00390625" style="1" customWidth="1"/>
    <col min="12" max="12" width="9.140625" style="1" bestFit="1" customWidth="1"/>
    <col min="13" max="13" width="9.140625" style="1" customWidth="1"/>
    <col min="14" max="14" width="14.28125" style="1" customWidth="1"/>
    <col min="15" max="15" width="8.140625" style="1" customWidth="1"/>
    <col min="16" max="17" width="0" style="1" hidden="1" customWidth="1"/>
    <col min="18" max="18" width="27.28125" style="1" hidden="1" customWidth="1"/>
    <col min="19" max="16384" width="9.140625" style="1" customWidth="1"/>
  </cols>
  <sheetData>
    <row r="1" spans="1:14" ht="12.75">
      <c r="A1" s="22"/>
      <c r="B1" s="22"/>
      <c r="C1" s="22"/>
      <c r="D1" s="22"/>
      <c r="E1" s="22"/>
      <c r="F1" s="22"/>
      <c r="G1" s="22"/>
      <c r="H1" s="22"/>
      <c r="I1" s="22"/>
      <c r="J1" s="22"/>
      <c r="K1" s="22"/>
      <c r="L1" s="22"/>
      <c r="M1" s="22"/>
      <c r="N1" s="22"/>
    </row>
    <row r="2" spans="1:14" ht="23.25">
      <c r="A2" s="237" t="s">
        <v>105</v>
      </c>
      <c r="B2" s="237"/>
      <c r="C2" s="208"/>
      <c r="D2" s="209"/>
      <c r="E2" s="209"/>
      <c r="F2" s="209"/>
      <c r="G2" s="209"/>
      <c r="H2" s="22"/>
      <c r="I2" s="22"/>
      <c r="J2" s="197" t="s">
        <v>41</v>
      </c>
      <c r="K2" s="197"/>
      <c r="L2" s="197"/>
      <c r="M2" s="22"/>
      <c r="N2" s="22"/>
    </row>
    <row r="3" spans="1:14" ht="12.75">
      <c r="A3" s="10"/>
      <c r="B3" s="52" t="s">
        <v>106</v>
      </c>
      <c r="C3" s="208"/>
      <c r="D3" s="209"/>
      <c r="E3" s="209"/>
      <c r="F3" s="209"/>
      <c r="G3" s="209"/>
      <c r="H3" s="22"/>
      <c r="I3" s="22"/>
      <c r="J3" s="23" t="s">
        <v>4</v>
      </c>
      <c r="K3" s="198" t="s">
        <v>42</v>
      </c>
      <c r="L3" s="198"/>
      <c r="M3" s="22"/>
      <c r="N3" s="22"/>
    </row>
    <row r="4" spans="1:14" ht="12.75">
      <c r="A4" s="10"/>
      <c r="B4" s="53"/>
      <c r="C4" s="208"/>
      <c r="D4" s="209"/>
      <c r="E4" s="209"/>
      <c r="F4" s="209"/>
      <c r="G4" s="209"/>
      <c r="H4" s="22"/>
      <c r="I4" s="22"/>
      <c r="J4" s="29">
        <f>Inspection!C4</f>
        <v>0</v>
      </c>
      <c r="K4" s="30">
        <f>Inspection!B4</f>
        <v>0</v>
      </c>
      <c r="L4" s="31">
        <f>Inspection!C4</f>
        <v>0</v>
      </c>
      <c r="M4" s="22"/>
      <c r="N4" s="22"/>
    </row>
    <row r="5" spans="1:14" ht="12.75">
      <c r="A5" s="10"/>
      <c r="B5" s="52"/>
      <c r="C5" s="208"/>
      <c r="D5" s="209"/>
      <c r="E5" s="209"/>
      <c r="F5" s="209"/>
      <c r="G5" s="209"/>
      <c r="H5" s="22"/>
      <c r="I5" s="22"/>
      <c r="J5" s="22"/>
      <c r="K5" s="22"/>
      <c r="L5" s="22"/>
      <c r="M5" s="22"/>
      <c r="N5" s="22"/>
    </row>
    <row r="6" spans="1:18" ht="12.75">
      <c r="A6" s="10"/>
      <c r="B6" s="52" t="s">
        <v>107</v>
      </c>
      <c r="C6" s="208"/>
      <c r="D6" s="209"/>
      <c r="E6" s="209"/>
      <c r="F6" s="209"/>
      <c r="G6" s="209"/>
      <c r="H6" s="22"/>
      <c r="I6" s="22"/>
      <c r="J6" s="22"/>
      <c r="K6" s="22"/>
      <c r="L6" s="22"/>
      <c r="M6" s="22"/>
      <c r="N6" s="22"/>
      <c r="R6" s="1" t="s">
        <v>15</v>
      </c>
    </row>
    <row r="7" spans="1:18" ht="12.75">
      <c r="A7" s="22"/>
      <c r="B7" s="24"/>
      <c r="C7" s="22"/>
      <c r="D7" s="22"/>
      <c r="E7" s="24"/>
      <c r="F7" s="22"/>
      <c r="G7" s="22"/>
      <c r="H7" s="22"/>
      <c r="I7" s="24"/>
      <c r="J7" s="22"/>
      <c r="K7" s="22"/>
      <c r="L7" s="22"/>
      <c r="M7" s="22"/>
      <c r="N7" s="22"/>
      <c r="R7" s="1" t="s">
        <v>16</v>
      </c>
    </row>
    <row r="8" spans="1:14" ht="12.75">
      <c r="A8" s="22"/>
      <c r="B8" s="199" t="s">
        <v>43</v>
      </c>
      <c r="C8" s="200"/>
      <c r="D8" s="200"/>
      <c r="E8" s="200"/>
      <c r="F8" s="201"/>
      <c r="G8" s="22"/>
      <c r="H8" s="22"/>
      <c r="I8" s="22"/>
      <c r="J8" s="22"/>
      <c r="K8" s="22"/>
      <c r="L8" s="22"/>
      <c r="M8" s="22"/>
      <c r="N8" s="22"/>
    </row>
    <row r="9" spans="1:18" ht="12.75">
      <c r="A9" s="22"/>
      <c r="B9" s="202">
        <f>Inspection!C11</f>
        <v>0</v>
      </c>
      <c r="C9" s="203"/>
      <c r="D9" s="203"/>
      <c r="E9" s="203"/>
      <c r="F9" s="204"/>
      <c r="G9" s="22"/>
      <c r="H9" s="22"/>
      <c r="I9" s="22"/>
      <c r="J9" s="22"/>
      <c r="K9" s="22"/>
      <c r="L9" s="22"/>
      <c r="M9" s="22"/>
      <c r="N9" s="22"/>
      <c r="R9" s="1" t="s">
        <v>24</v>
      </c>
    </row>
    <row r="10" spans="1:18" ht="12.75">
      <c r="A10" s="22"/>
      <c r="B10" s="205"/>
      <c r="C10" s="206"/>
      <c r="D10" s="206"/>
      <c r="E10" s="206"/>
      <c r="F10" s="207"/>
      <c r="G10" s="22"/>
      <c r="H10" s="22"/>
      <c r="I10" s="22"/>
      <c r="J10" s="22"/>
      <c r="K10" s="22"/>
      <c r="L10" s="22"/>
      <c r="M10" s="22"/>
      <c r="N10" s="22"/>
      <c r="P10" s="2"/>
      <c r="R10" s="1" t="s">
        <v>25</v>
      </c>
    </row>
    <row r="11" spans="1:18" ht="15.75" customHeight="1">
      <c r="A11" s="22"/>
      <c r="B11" s="202"/>
      <c r="C11" s="203"/>
      <c r="D11" s="203"/>
      <c r="E11" s="203"/>
      <c r="F11" s="204"/>
      <c r="G11" s="22"/>
      <c r="H11" s="22"/>
      <c r="I11" s="22"/>
      <c r="J11" s="22"/>
      <c r="K11" s="22"/>
      <c r="L11" s="22"/>
      <c r="M11" s="22"/>
      <c r="N11" s="22"/>
      <c r="P11" s="2"/>
      <c r="R11" s="1" t="s">
        <v>26</v>
      </c>
    </row>
    <row r="12" spans="1:14" ht="13.5" customHeight="1">
      <c r="A12" s="22"/>
      <c r="B12" s="202"/>
      <c r="C12" s="203"/>
      <c r="D12" s="203"/>
      <c r="E12" s="203"/>
      <c r="F12" s="204"/>
      <c r="G12" s="22"/>
      <c r="H12" s="22"/>
      <c r="I12" s="22"/>
      <c r="J12" s="22"/>
      <c r="K12" s="22"/>
      <c r="L12" s="22"/>
      <c r="M12" s="22"/>
      <c r="N12" s="22"/>
    </row>
    <row r="13" spans="1:14" ht="17.25" customHeight="1">
      <c r="A13" s="22"/>
      <c r="B13" s="202"/>
      <c r="C13" s="203"/>
      <c r="D13" s="203"/>
      <c r="E13" s="203"/>
      <c r="F13" s="204"/>
      <c r="G13" s="22"/>
      <c r="H13" s="22"/>
      <c r="I13" s="22"/>
      <c r="J13" s="22"/>
      <c r="K13" s="22"/>
      <c r="L13" s="22"/>
      <c r="M13" s="22"/>
      <c r="N13" s="22"/>
    </row>
    <row r="14" spans="1:18" ht="12.75">
      <c r="A14" s="22"/>
      <c r="B14" s="210"/>
      <c r="C14" s="211"/>
      <c r="D14" s="211"/>
      <c r="E14" s="211"/>
      <c r="F14" s="212"/>
      <c r="G14" s="22"/>
      <c r="H14" s="22"/>
      <c r="I14" s="22"/>
      <c r="J14" s="22"/>
      <c r="K14" s="22"/>
      <c r="L14" s="22"/>
      <c r="M14" s="22"/>
      <c r="N14" s="22"/>
      <c r="R14" s="1" t="s">
        <v>27</v>
      </c>
    </row>
    <row r="15" spans="1:20" ht="12.75">
      <c r="A15" s="22"/>
      <c r="B15" s="22"/>
      <c r="C15" s="22"/>
      <c r="D15" s="22"/>
      <c r="E15" s="22"/>
      <c r="F15" s="22"/>
      <c r="G15" s="22"/>
      <c r="H15" s="22"/>
      <c r="I15" s="22"/>
      <c r="J15" s="22"/>
      <c r="K15" s="22"/>
      <c r="L15" s="22"/>
      <c r="M15" s="22"/>
      <c r="N15" s="22"/>
      <c r="R15" s="5"/>
      <c r="S15" s="5"/>
      <c r="T15" s="4"/>
    </row>
    <row r="16" spans="1:20" ht="43.5" customHeight="1">
      <c r="A16" s="22"/>
      <c r="B16" s="22"/>
      <c r="C16" s="22"/>
      <c r="D16" s="188" t="s">
        <v>44</v>
      </c>
      <c r="E16" s="189"/>
      <c r="F16" s="198" t="s">
        <v>45</v>
      </c>
      <c r="G16" s="198"/>
      <c r="H16" s="213"/>
      <c r="I16" s="213"/>
      <c r="J16" s="188" t="s">
        <v>46</v>
      </c>
      <c r="K16" s="189"/>
      <c r="L16" s="22"/>
      <c r="M16" s="22"/>
      <c r="N16" s="22"/>
      <c r="R16" s="5" t="s">
        <v>29</v>
      </c>
      <c r="S16" s="3"/>
      <c r="T16" s="4"/>
    </row>
    <row r="17" spans="1:20" ht="19.5" customHeight="1">
      <c r="A17" s="22"/>
      <c r="B17" s="22"/>
      <c r="C17" s="22"/>
      <c r="D17" s="190" t="s">
        <v>28</v>
      </c>
      <c r="E17" s="191"/>
      <c r="F17" s="192"/>
      <c r="G17" s="192"/>
      <c r="H17" s="193"/>
      <c r="I17" s="193"/>
      <c r="J17" s="190">
        <f>Inspection!C10</f>
        <v>0</v>
      </c>
      <c r="K17" s="191"/>
      <c r="L17" s="22"/>
      <c r="M17" s="22"/>
      <c r="N17" s="22"/>
      <c r="R17" s="3" t="s">
        <v>28</v>
      </c>
      <c r="S17" s="3"/>
      <c r="T17" s="4"/>
    </row>
    <row r="18" spans="1:20" ht="19.5" customHeight="1">
      <c r="A18" s="22"/>
      <c r="B18" s="22"/>
      <c r="C18" s="22"/>
      <c r="D18" s="22"/>
      <c r="E18" s="22"/>
      <c r="F18" s="22"/>
      <c r="G18" s="22"/>
      <c r="H18" s="22"/>
      <c r="I18" s="22"/>
      <c r="J18" s="22"/>
      <c r="K18" s="22"/>
      <c r="L18" s="22"/>
      <c r="M18" s="22"/>
      <c r="N18" s="22"/>
      <c r="R18" s="3" t="s">
        <v>30</v>
      </c>
      <c r="S18" s="3"/>
      <c r="T18" s="4"/>
    </row>
    <row r="19" spans="1:20" ht="19.5" customHeight="1">
      <c r="A19" s="22"/>
      <c r="B19" s="181" t="s">
        <v>47</v>
      </c>
      <c r="C19" s="182"/>
      <c r="D19" s="182"/>
      <c r="E19" s="182"/>
      <c r="F19" s="182"/>
      <c r="G19" s="182"/>
      <c r="H19" s="182"/>
      <c r="I19" s="182"/>
      <c r="J19" s="182"/>
      <c r="K19" s="182"/>
      <c r="L19" s="183"/>
      <c r="M19" s="23" t="s">
        <v>48</v>
      </c>
      <c r="N19" s="22"/>
      <c r="R19" s="3" t="s">
        <v>31</v>
      </c>
      <c r="S19" s="3"/>
      <c r="T19" s="4"/>
    </row>
    <row r="20" spans="1:20" ht="12.75">
      <c r="A20" s="22"/>
      <c r="B20" s="184" t="s">
        <v>49</v>
      </c>
      <c r="C20" s="185"/>
      <c r="D20" s="185"/>
      <c r="E20" s="186" t="s">
        <v>50</v>
      </c>
      <c r="F20" s="185"/>
      <c r="G20" s="185"/>
      <c r="H20" s="185"/>
      <c r="I20" s="185"/>
      <c r="J20" s="185"/>
      <c r="K20" s="185"/>
      <c r="L20" s="187"/>
      <c r="M20" s="33"/>
      <c r="N20" s="22"/>
      <c r="R20" s="3" t="s">
        <v>32</v>
      </c>
      <c r="S20" s="5"/>
      <c r="T20" s="4"/>
    </row>
    <row r="21" spans="1:20" ht="12.75">
      <c r="A21" s="22"/>
      <c r="B21" s="194" t="str">
        <f>IF(Inspection!H24=Inspection!$S$30,Inspection!A24," ")</f>
        <v> </v>
      </c>
      <c r="C21" s="163"/>
      <c r="D21" s="163"/>
      <c r="E21" s="195" t="str">
        <f>IF(Inspection!H24=Inspection!$S$30,Inspection!L24," ")</f>
        <v> </v>
      </c>
      <c r="F21" s="195"/>
      <c r="G21" s="195"/>
      <c r="H21" s="195"/>
      <c r="I21" s="195"/>
      <c r="J21" s="195"/>
      <c r="K21" s="195"/>
      <c r="L21" s="196"/>
      <c r="M21" s="33"/>
      <c r="N21" s="22"/>
      <c r="R21" s="5"/>
      <c r="S21" s="5"/>
      <c r="T21" s="4"/>
    </row>
    <row r="22" spans="1:20" ht="12.75">
      <c r="A22" s="22"/>
      <c r="B22" s="194" t="str">
        <f>IF(Inspection!H26=Inspection!$S$30,Inspection!A26," ")</f>
        <v> </v>
      </c>
      <c r="C22" s="163"/>
      <c r="D22" s="163"/>
      <c r="E22" s="195" t="str">
        <f>IF(Inspection!H26=Inspection!$S$30,Inspection!L26," ")</f>
        <v> </v>
      </c>
      <c r="F22" s="195"/>
      <c r="G22" s="195"/>
      <c r="H22" s="195"/>
      <c r="I22" s="195"/>
      <c r="J22" s="195"/>
      <c r="K22" s="195"/>
      <c r="L22" s="196"/>
      <c r="M22" s="33"/>
      <c r="N22" s="22"/>
      <c r="R22" s="5"/>
      <c r="S22" s="5"/>
      <c r="T22" s="4"/>
    </row>
    <row r="23" spans="1:20" ht="12.75">
      <c r="A23" s="22"/>
      <c r="B23" s="194" t="str">
        <f>IF(Inspection!H28=Inspection!$S$30,Inspection!#REF!," ")</f>
        <v> </v>
      </c>
      <c r="C23" s="163"/>
      <c r="D23" s="163"/>
      <c r="E23" s="195" t="str">
        <f>IF(Inspection!H28=Inspection!$S$30,Inspection!L28," ")</f>
        <v> </v>
      </c>
      <c r="F23" s="195"/>
      <c r="G23" s="195"/>
      <c r="H23" s="195"/>
      <c r="I23" s="195"/>
      <c r="J23" s="195"/>
      <c r="K23" s="195"/>
      <c r="L23" s="196"/>
      <c r="M23" s="33"/>
      <c r="N23" s="22"/>
      <c r="R23" s="5"/>
      <c r="S23" s="3"/>
      <c r="T23" s="4"/>
    </row>
    <row r="24" spans="1:20" ht="12.75">
      <c r="A24" s="22"/>
      <c r="B24" s="194" t="str">
        <f>IF(Inspection!H30=Inspection!$S$30,Inspection!A30," ")</f>
        <v> </v>
      </c>
      <c r="C24" s="163"/>
      <c r="D24" s="163"/>
      <c r="E24" s="195" t="str">
        <f>IF(Inspection!H30=Inspection!$S$30,Inspection!L30," ")</f>
        <v> </v>
      </c>
      <c r="F24" s="195"/>
      <c r="G24" s="195"/>
      <c r="H24" s="195"/>
      <c r="I24" s="195"/>
      <c r="J24" s="195"/>
      <c r="K24" s="195"/>
      <c r="L24" s="196"/>
      <c r="M24" s="33"/>
      <c r="N24" s="22"/>
      <c r="R24" s="3"/>
      <c r="S24" s="3"/>
      <c r="T24" s="4"/>
    </row>
    <row r="25" spans="1:20" ht="12.75">
      <c r="A25" s="22"/>
      <c r="B25" s="194" t="str">
        <f>IF(Inspection!H32=Inspection!$S$30,Inspection!A28," ")</f>
        <v> </v>
      </c>
      <c r="C25" s="163"/>
      <c r="D25" s="163"/>
      <c r="E25" s="195" t="str">
        <f>IF(Inspection!H32=Inspection!$S$30,Inspection!L32," ")</f>
        <v> </v>
      </c>
      <c r="F25" s="195"/>
      <c r="G25" s="195"/>
      <c r="H25" s="195"/>
      <c r="I25" s="195"/>
      <c r="J25" s="195"/>
      <c r="K25" s="195"/>
      <c r="L25" s="196"/>
      <c r="M25" s="33"/>
      <c r="N25" s="22"/>
      <c r="R25" s="3"/>
      <c r="S25" s="3"/>
      <c r="T25" s="4"/>
    </row>
    <row r="26" spans="1:20" ht="12.75">
      <c r="A26" s="22"/>
      <c r="B26" s="194" t="str">
        <f>IF(Inspection!H34=Inspection!$S$30,Inspection!#REF!," ")</f>
        <v> </v>
      </c>
      <c r="C26" s="163"/>
      <c r="D26" s="163"/>
      <c r="E26" s="195" t="str">
        <f>IF(Inspection!H34=Inspection!$S$30,Inspection!L34," ")</f>
        <v> </v>
      </c>
      <c r="F26" s="195"/>
      <c r="G26" s="195"/>
      <c r="H26" s="195"/>
      <c r="I26" s="195"/>
      <c r="J26" s="195"/>
      <c r="K26" s="195"/>
      <c r="L26" s="196"/>
      <c r="M26" s="33"/>
      <c r="N26" s="22"/>
      <c r="R26" s="3"/>
      <c r="S26" s="3"/>
      <c r="T26" s="4"/>
    </row>
    <row r="27" spans="1:18" ht="12.75">
      <c r="A27" s="22"/>
      <c r="B27" s="194" t="str">
        <f>IF(Inspection!H36=Inspection!$S$30,Inspection!A32," ")</f>
        <v> </v>
      </c>
      <c r="C27" s="163"/>
      <c r="D27" s="163"/>
      <c r="E27" s="195" t="str">
        <f>IF(Inspection!H36=Inspection!$S$30,Inspection!L36," ")</f>
        <v> </v>
      </c>
      <c r="F27" s="195"/>
      <c r="G27" s="195"/>
      <c r="H27" s="195"/>
      <c r="I27" s="195"/>
      <c r="J27" s="195"/>
      <c r="K27" s="195"/>
      <c r="L27" s="196"/>
      <c r="M27" s="33"/>
      <c r="N27" s="22"/>
      <c r="R27" s="3"/>
    </row>
    <row r="28" spans="1:18" ht="12.75">
      <c r="A28" s="22"/>
      <c r="B28" s="194" t="str">
        <f>IF(Inspection!H38=Inspection!$S$30,Inspection!A36," ")</f>
        <v> </v>
      </c>
      <c r="C28" s="163"/>
      <c r="D28" s="163"/>
      <c r="E28" s="195" t="str">
        <f>IF(Inspection!H38=Inspection!$S$30,Inspection!L38," ")</f>
        <v> </v>
      </c>
      <c r="F28" s="195"/>
      <c r="G28" s="195"/>
      <c r="H28" s="195"/>
      <c r="I28" s="195"/>
      <c r="J28" s="195"/>
      <c r="K28" s="195"/>
      <c r="L28" s="196"/>
      <c r="M28" s="33"/>
      <c r="N28" s="22"/>
      <c r="R28" s="3"/>
    </row>
    <row r="29" spans="1:18" ht="12.75">
      <c r="A29" s="22"/>
      <c r="B29" s="194" t="str">
        <f>IF(Inspection!H40=Inspection!$S$30,Inspection!A38," ")</f>
        <v> </v>
      </c>
      <c r="C29" s="163"/>
      <c r="D29" s="163"/>
      <c r="E29" s="195" t="str">
        <f>IF(Inspection!H40=Inspection!$S$30,Inspection!L40," ")</f>
        <v> </v>
      </c>
      <c r="F29" s="195"/>
      <c r="G29" s="195"/>
      <c r="H29" s="195"/>
      <c r="I29" s="195"/>
      <c r="J29" s="195"/>
      <c r="K29" s="195"/>
      <c r="L29" s="196"/>
      <c r="M29" s="33"/>
      <c r="N29" s="22"/>
      <c r="R29" s="3"/>
    </row>
    <row r="30" spans="1:14" ht="12.75">
      <c r="A30" s="22"/>
      <c r="B30" s="194" t="str">
        <f>IF(Inspection!H42=Inspection!$S$30,Inspection!#REF!," ")</f>
        <v> </v>
      </c>
      <c r="C30" s="163"/>
      <c r="D30" s="163"/>
      <c r="E30" s="195" t="str">
        <f>IF(Inspection!H42=Inspection!$S$30,Inspection!L42," ")</f>
        <v> </v>
      </c>
      <c r="F30" s="195"/>
      <c r="G30" s="195"/>
      <c r="H30" s="195"/>
      <c r="I30" s="195"/>
      <c r="J30" s="195"/>
      <c r="K30" s="195"/>
      <c r="L30" s="196"/>
      <c r="M30" s="33"/>
      <c r="N30" s="22"/>
    </row>
    <row r="31" spans="1:14" ht="12.75">
      <c r="A31" s="22"/>
      <c r="B31" s="194" t="str">
        <f>IF(Inspection!H44=Inspection!$S$30,Inspection!A40," ")</f>
        <v> </v>
      </c>
      <c r="C31" s="163"/>
      <c r="D31" s="163"/>
      <c r="E31" s="195" t="str">
        <f>IF(Inspection!H44=Inspection!$S$30,Inspection!L44," ")</f>
        <v> </v>
      </c>
      <c r="F31" s="195"/>
      <c r="G31" s="195"/>
      <c r="H31" s="195"/>
      <c r="I31" s="195"/>
      <c r="J31" s="195"/>
      <c r="K31" s="195"/>
      <c r="L31" s="196"/>
      <c r="M31" s="33"/>
      <c r="N31" s="22"/>
    </row>
    <row r="32" spans="1:14" ht="12.75">
      <c r="A32" s="22"/>
      <c r="B32" s="194" t="str">
        <f>IF(Inspection!H46=Inspection!$S$30,Inspection!#REF!," ")</f>
        <v> </v>
      </c>
      <c r="C32" s="163"/>
      <c r="D32" s="163"/>
      <c r="E32" s="195" t="str">
        <f>IF(Inspection!H46=Inspection!$S$30,Inspection!L46," ")</f>
        <v> </v>
      </c>
      <c r="F32" s="195"/>
      <c r="G32" s="195"/>
      <c r="H32" s="195"/>
      <c r="I32" s="195"/>
      <c r="J32" s="195"/>
      <c r="K32" s="195"/>
      <c r="L32" s="196"/>
      <c r="M32" s="33"/>
      <c r="N32" s="22"/>
    </row>
    <row r="33" spans="1:14" ht="12.75">
      <c r="A33" s="22"/>
      <c r="B33" s="194" t="str">
        <f>IF(Inspection!H48=Inspection!$S$30,Inspection!A46," ")</f>
        <v> </v>
      </c>
      <c r="C33" s="163"/>
      <c r="D33" s="163"/>
      <c r="E33" s="195" t="str">
        <f>IF(Inspection!H48=Inspection!$S$30,Inspection!L48," ")</f>
        <v> </v>
      </c>
      <c r="F33" s="195"/>
      <c r="G33" s="195"/>
      <c r="H33" s="195"/>
      <c r="I33" s="195"/>
      <c r="J33" s="195"/>
      <c r="K33" s="195"/>
      <c r="L33" s="196"/>
      <c r="M33" s="33"/>
      <c r="N33" s="22"/>
    </row>
    <row r="34" spans="1:14" ht="11.25" customHeight="1">
      <c r="A34" s="22"/>
      <c r="B34" s="194" t="e">
        <f>IF(Inspection!#REF!=Inspection!$S$30,Inspection!A48," ")</f>
        <v>#REF!</v>
      </c>
      <c r="C34" s="163"/>
      <c r="D34" s="163"/>
      <c r="E34" s="195" t="e">
        <f>IF(Inspection!#REF!=Inspection!$S$30,Inspection!#REF!," ")</f>
        <v>#REF!</v>
      </c>
      <c r="F34" s="195"/>
      <c r="G34" s="195"/>
      <c r="H34" s="195"/>
      <c r="I34" s="195"/>
      <c r="J34" s="195"/>
      <c r="K34" s="195"/>
      <c r="L34" s="196"/>
      <c r="M34" s="33"/>
      <c r="N34" s="22"/>
    </row>
    <row r="35" spans="1:14" ht="12.75">
      <c r="A35" s="22"/>
      <c r="B35" s="194" t="str">
        <f>IF(Inspection!H52=Inspection!$S$30,Inspection!A52," ")</f>
        <v> </v>
      </c>
      <c r="C35" s="163"/>
      <c r="D35" s="163"/>
      <c r="E35" s="195" t="str">
        <f>IF(Inspection!H52=Inspection!$S$30,Inspection!L52," ")</f>
        <v> </v>
      </c>
      <c r="F35" s="195"/>
      <c r="G35" s="195"/>
      <c r="H35" s="195"/>
      <c r="I35" s="195"/>
      <c r="J35" s="195"/>
      <c r="K35" s="195"/>
      <c r="L35" s="196"/>
      <c r="M35" s="33"/>
      <c r="N35" s="22"/>
    </row>
    <row r="36" spans="1:14" ht="12.75">
      <c r="A36" s="22"/>
      <c r="B36" s="194" t="str">
        <f>IF(Inspection!H54=Inspection!$S$30,Inspection!A54," ")</f>
        <v> </v>
      </c>
      <c r="C36" s="163"/>
      <c r="D36" s="163"/>
      <c r="E36" s="195" t="str">
        <f>IF(Inspection!H54=Inspection!$S$30,Inspection!L54," ")</f>
        <v> </v>
      </c>
      <c r="F36" s="195"/>
      <c r="G36" s="195"/>
      <c r="H36" s="195"/>
      <c r="I36" s="195"/>
      <c r="J36" s="195"/>
      <c r="K36" s="195"/>
      <c r="L36" s="196"/>
      <c r="M36" s="33"/>
      <c r="N36" s="22"/>
    </row>
    <row r="37" spans="1:14" ht="12.75">
      <c r="A37" s="22"/>
      <c r="B37" s="194" t="str">
        <f>IF(Inspection!H60=Inspection!$S$30,Inspection!A60," ")</f>
        <v> </v>
      </c>
      <c r="C37" s="163"/>
      <c r="D37" s="163"/>
      <c r="E37" s="195" t="str">
        <f>IF(Inspection!H60=Inspection!$S$30,Inspection!L60," ")</f>
        <v> </v>
      </c>
      <c r="F37" s="195"/>
      <c r="G37" s="195"/>
      <c r="H37" s="195"/>
      <c r="I37" s="195"/>
      <c r="J37" s="195"/>
      <c r="K37" s="195"/>
      <c r="L37" s="196"/>
      <c r="M37" s="33"/>
      <c r="N37" s="22"/>
    </row>
    <row r="38" spans="1:14" ht="12.75">
      <c r="A38" s="22"/>
      <c r="B38" s="194" t="str">
        <f>IF(Inspection!H62=Inspection!$S$30,Inspection!A62," ")</f>
        <v> </v>
      </c>
      <c r="C38" s="163"/>
      <c r="D38" s="163"/>
      <c r="E38" s="195" t="str">
        <f>IF(Inspection!H62=Inspection!$S$30,Inspection!L62," ")</f>
        <v> </v>
      </c>
      <c r="F38" s="195"/>
      <c r="G38" s="195"/>
      <c r="H38" s="195"/>
      <c r="I38" s="195"/>
      <c r="J38" s="195"/>
      <c r="K38" s="195"/>
      <c r="L38" s="196"/>
      <c r="M38" s="33"/>
      <c r="N38" s="22"/>
    </row>
    <row r="39" spans="1:14" ht="12.75">
      <c r="A39" s="22"/>
      <c r="B39" s="194" t="str">
        <f>IF(Inspection!H64=Inspection!$S$30,Inspection!A64," ")</f>
        <v> </v>
      </c>
      <c r="C39" s="163"/>
      <c r="D39" s="163"/>
      <c r="E39" s="195" t="str">
        <f>IF(Inspection!H64=Inspection!$S$30,Inspection!L64," ")</f>
        <v> </v>
      </c>
      <c r="F39" s="195"/>
      <c r="G39" s="195"/>
      <c r="H39" s="195"/>
      <c r="I39" s="195"/>
      <c r="J39" s="195"/>
      <c r="K39" s="195"/>
      <c r="L39" s="196"/>
      <c r="M39" s="33"/>
      <c r="N39" s="22"/>
    </row>
    <row r="40" spans="1:14" ht="12.75">
      <c r="A40" s="22"/>
      <c r="B40" s="194" t="str">
        <f>IF(Inspection!H66=Inspection!$S$30,Inspection!A66," ")</f>
        <v> </v>
      </c>
      <c r="C40" s="163"/>
      <c r="D40" s="163"/>
      <c r="E40" s="195" t="str">
        <f>IF(Inspection!H66=Inspection!$S$30,Inspection!L66," ")</f>
        <v> </v>
      </c>
      <c r="F40" s="195"/>
      <c r="G40" s="195"/>
      <c r="H40" s="195"/>
      <c r="I40" s="195"/>
      <c r="J40" s="195"/>
      <c r="K40" s="195"/>
      <c r="L40" s="196"/>
      <c r="M40" s="33"/>
      <c r="N40" s="22"/>
    </row>
    <row r="41" spans="1:14" ht="12.75">
      <c r="A41" s="22"/>
      <c r="B41" s="194" t="str">
        <f>IF(Inspection!H68=Inspection!$S$30,Inspection!A68," ")</f>
        <v> </v>
      </c>
      <c r="C41" s="163"/>
      <c r="D41" s="163"/>
      <c r="E41" s="195" t="str">
        <f>IF(Inspection!H68=Inspection!$S$30,Inspection!L68," ")</f>
        <v> </v>
      </c>
      <c r="F41" s="195"/>
      <c r="G41" s="195"/>
      <c r="H41" s="195"/>
      <c r="I41" s="195"/>
      <c r="J41" s="195"/>
      <c r="K41" s="195"/>
      <c r="L41" s="196"/>
      <c r="M41" s="33"/>
      <c r="N41" s="22"/>
    </row>
    <row r="42" spans="1:14" ht="12.75">
      <c r="A42" s="22"/>
      <c r="B42" s="194" t="str">
        <f>IF(Inspection!H70=Inspection!$S$30,Inspection!A70," ")</f>
        <v> </v>
      </c>
      <c r="C42" s="163"/>
      <c r="D42" s="163"/>
      <c r="E42" s="195" t="str">
        <f>IF(Inspection!H70=Inspection!$S$30,Inspection!L70," ")</f>
        <v> </v>
      </c>
      <c r="F42" s="195"/>
      <c r="G42" s="195"/>
      <c r="H42" s="195"/>
      <c r="I42" s="195"/>
      <c r="J42" s="195"/>
      <c r="K42" s="195"/>
      <c r="L42" s="196"/>
      <c r="M42" s="33"/>
      <c r="N42" s="22"/>
    </row>
    <row r="43" spans="1:14" ht="12.75">
      <c r="A43" s="22"/>
      <c r="B43" s="194" t="str">
        <f>IF(Inspection!H74=Inspection!$S$30,Inspection!A74," ")</f>
        <v> </v>
      </c>
      <c r="C43" s="163"/>
      <c r="D43" s="163"/>
      <c r="E43" s="195" t="str">
        <f>IF(Inspection!H74=Inspection!$S$30,Inspection!L74," ")</f>
        <v> </v>
      </c>
      <c r="F43" s="195"/>
      <c r="G43" s="195"/>
      <c r="H43" s="195"/>
      <c r="I43" s="195"/>
      <c r="J43" s="195"/>
      <c r="K43" s="195"/>
      <c r="L43" s="196"/>
      <c r="M43" s="33"/>
      <c r="N43" s="22"/>
    </row>
    <row r="44" spans="1:14" ht="12.75">
      <c r="A44" s="22"/>
      <c r="B44" s="194" t="str">
        <f>IF(Inspection!H80=Inspection!$S$30,Inspection!A80," ")</f>
        <v> </v>
      </c>
      <c r="C44" s="163"/>
      <c r="D44" s="163"/>
      <c r="E44" s="195" t="str">
        <f>IF(Inspection!H80=Inspection!$S$30,Inspection!L80," ")</f>
        <v> </v>
      </c>
      <c r="F44" s="195"/>
      <c r="G44" s="195"/>
      <c r="H44" s="195"/>
      <c r="I44" s="195"/>
      <c r="J44" s="195"/>
      <c r="K44" s="195"/>
      <c r="L44" s="196"/>
      <c r="M44" s="33"/>
      <c r="N44" s="22"/>
    </row>
    <row r="45" spans="1:14" ht="12.75">
      <c r="A45" s="22"/>
      <c r="B45" s="194" t="str">
        <f>IF(Inspection!H82=Inspection!$S$30,Inspection!A82," ")</f>
        <v> </v>
      </c>
      <c r="C45" s="163"/>
      <c r="D45" s="163"/>
      <c r="E45" s="195" t="str">
        <f>IF(Inspection!H82=Inspection!$S$30,Inspection!L82," ")</f>
        <v> </v>
      </c>
      <c r="F45" s="195"/>
      <c r="G45" s="195"/>
      <c r="H45" s="195"/>
      <c r="I45" s="195"/>
      <c r="J45" s="195"/>
      <c r="K45" s="195"/>
      <c r="L45" s="196"/>
      <c r="M45" s="32"/>
      <c r="N45" s="22"/>
    </row>
    <row r="46" spans="1:14" ht="12.75">
      <c r="A46" s="22"/>
      <c r="B46" s="194" t="str">
        <f>IF(Inspection!H84=Inspection!$S$30,Inspection!A84," ")</f>
        <v> </v>
      </c>
      <c r="C46" s="163"/>
      <c r="D46" s="163"/>
      <c r="E46" s="195" t="str">
        <f>IF(Inspection!H84=Inspection!$S$30,Inspection!L84," ")</f>
        <v> </v>
      </c>
      <c r="F46" s="195"/>
      <c r="G46" s="195"/>
      <c r="H46" s="195"/>
      <c r="I46" s="195"/>
      <c r="J46" s="195"/>
      <c r="K46" s="195"/>
      <c r="L46" s="196"/>
      <c r="M46" s="33"/>
      <c r="N46" s="22"/>
    </row>
    <row r="47" spans="1:14" ht="12.75">
      <c r="A47" s="22"/>
      <c r="B47" s="194" t="str">
        <f>IF(Inspection!H86=Inspection!$S$30,Inspection!A86," ")</f>
        <v> </v>
      </c>
      <c r="C47" s="163"/>
      <c r="D47" s="163"/>
      <c r="E47" s="195" t="str">
        <f>IF(Inspection!H86=Inspection!$S$30,Inspection!L86," ")</f>
        <v> </v>
      </c>
      <c r="F47" s="195"/>
      <c r="G47" s="195"/>
      <c r="H47" s="195"/>
      <c r="I47" s="195"/>
      <c r="J47" s="195"/>
      <c r="K47" s="195"/>
      <c r="L47" s="196"/>
      <c r="M47" s="32"/>
      <c r="N47" s="22"/>
    </row>
    <row r="48" spans="1:14" ht="12.75">
      <c r="A48" s="22"/>
      <c r="B48" s="194" t="str">
        <f>IF(Inspection!H88=Inspection!$S$30,Inspection!#REF!," ")</f>
        <v> </v>
      </c>
      <c r="C48" s="163"/>
      <c r="D48" s="163"/>
      <c r="E48" s="195" t="str">
        <f>IF(Inspection!H88=Inspection!$S$30,Inspection!L88," ")</f>
        <v> </v>
      </c>
      <c r="F48" s="195"/>
      <c r="G48" s="195"/>
      <c r="H48" s="195"/>
      <c r="I48" s="195"/>
      <c r="J48" s="195"/>
      <c r="K48" s="195"/>
      <c r="L48" s="196"/>
      <c r="M48" s="33"/>
      <c r="N48" s="22"/>
    </row>
    <row r="49" spans="1:14" ht="12.75">
      <c r="A49" s="22"/>
      <c r="B49" s="194" t="str">
        <f>IF(Inspection!H90=Inspection!$S$30,Inspection!A88," ")</f>
        <v> </v>
      </c>
      <c r="C49" s="163"/>
      <c r="D49" s="163"/>
      <c r="E49" s="195" t="str">
        <f>IF(Inspection!H90=Inspection!$S$30,Inspection!L90," ")</f>
        <v> </v>
      </c>
      <c r="F49" s="195"/>
      <c r="G49" s="195"/>
      <c r="H49" s="195"/>
      <c r="I49" s="195"/>
      <c r="J49" s="195"/>
      <c r="K49" s="195"/>
      <c r="L49" s="196"/>
      <c r="M49" s="32"/>
      <c r="N49" s="22"/>
    </row>
    <row r="50" spans="1:14" ht="12.75">
      <c r="A50" s="22"/>
      <c r="B50" s="194" t="str">
        <f>IF(Inspection!H92=Inspection!$S$30,Inspection!A90," ")</f>
        <v> </v>
      </c>
      <c r="C50" s="163"/>
      <c r="D50" s="163"/>
      <c r="E50" s="195" t="str">
        <f>IF(Inspection!H92=Inspection!$S$30,Inspection!L92," ")</f>
        <v> </v>
      </c>
      <c r="F50" s="195"/>
      <c r="G50" s="195"/>
      <c r="H50" s="195"/>
      <c r="I50" s="195"/>
      <c r="J50" s="195"/>
      <c r="K50" s="195"/>
      <c r="L50" s="196"/>
      <c r="M50" s="33"/>
      <c r="N50" s="22"/>
    </row>
    <row r="51" spans="1:14" ht="12.75">
      <c r="A51" s="22"/>
      <c r="B51" s="194" t="e">
        <f>IF(Inspection!#REF!=Inspection!$S$30,Inspection!#REF!," ")</f>
        <v>#REF!</v>
      </c>
      <c r="C51" s="163"/>
      <c r="D51" s="163"/>
      <c r="E51" s="195" t="e">
        <f>IF(Inspection!#REF!=Inspection!$S$30,Inspection!#REF!," ")</f>
        <v>#REF!</v>
      </c>
      <c r="F51" s="195"/>
      <c r="G51" s="195"/>
      <c r="H51" s="195"/>
      <c r="I51" s="195"/>
      <c r="J51" s="195"/>
      <c r="K51" s="195"/>
      <c r="L51" s="196"/>
      <c r="M51" s="32"/>
      <c r="N51" s="22"/>
    </row>
    <row r="52" spans="1:14" ht="12.75">
      <c r="A52" s="22"/>
      <c r="B52" s="194" t="e">
        <f>IF(Inspection!#REF!=Inspection!$S$30,Inspection!#REF!," ")</f>
        <v>#REF!</v>
      </c>
      <c r="C52" s="163"/>
      <c r="D52" s="163"/>
      <c r="E52" s="195" t="e">
        <f>IF(Inspection!#REF!=Inspection!$S$30,Inspection!#REF!," ")</f>
        <v>#REF!</v>
      </c>
      <c r="F52" s="195"/>
      <c r="G52" s="195"/>
      <c r="H52" s="195"/>
      <c r="I52" s="195"/>
      <c r="J52" s="195"/>
      <c r="K52" s="195"/>
      <c r="L52" s="196"/>
      <c r="M52" s="33"/>
      <c r="N52" s="22"/>
    </row>
    <row r="53" spans="1:14" ht="12.75">
      <c r="A53" s="22"/>
      <c r="B53" s="194" t="e">
        <f>IF(Inspection!#REF!=Inspection!$S$30,Inspection!#REF!," ")</f>
        <v>#REF!</v>
      </c>
      <c r="C53" s="163"/>
      <c r="D53" s="163"/>
      <c r="E53" s="195" t="e">
        <f>IF(Inspection!#REF!=Inspection!$S$30,Inspection!#REF!," ")</f>
        <v>#REF!</v>
      </c>
      <c r="F53" s="195"/>
      <c r="G53" s="195"/>
      <c r="H53" s="195"/>
      <c r="I53" s="195"/>
      <c r="J53" s="195"/>
      <c r="K53" s="195"/>
      <c r="L53" s="196"/>
      <c r="M53" s="32"/>
      <c r="N53" s="22"/>
    </row>
    <row r="54" spans="1:14" ht="12.75">
      <c r="A54" s="22"/>
      <c r="B54" s="194" t="str">
        <f>IF(Inspection!H94=Inspection!$S$30,Inspection!A94," ")</f>
        <v> </v>
      </c>
      <c r="C54" s="163"/>
      <c r="D54" s="163"/>
      <c r="E54" s="195" t="str">
        <f>IF(Inspection!H94=Inspection!$S$30,Inspection!L94," ")</f>
        <v> </v>
      </c>
      <c r="F54" s="195"/>
      <c r="G54" s="195"/>
      <c r="H54" s="195"/>
      <c r="I54" s="195"/>
      <c r="J54" s="195"/>
      <c r="K54" s="195"/>
      <c r="L54" s="196"/>
      <c r="M54" s="33"/>
      <c r="N54" s="22"/>
    </row>
    <row r="55" spans="1:14" ht="12.75">
      <c r="A55" s="22"/>
      <c r="B55" s="194" t="str">
        <f>IF(Inspection!H98=Inspection!$S$30,Inspection!A98," ")</f>
        <v> </v>
      </c>
      <c r="C55" s="163"/>
      <c r="D55" s="163"/>
      <c r="E55" s="195" t="str">
        <f>IF(Inspection!H98=Inspection!$S$30,Inspection!L98," ")</f>
        <v> </v>
      </c>
      <c r="F55" s="195"/>
      <c r="G55" s="195"/>
      <c r="H55" s="195"/>
      <c r="I55" s="195"/>
      <c r="J55" s="195"/>
      <c r="K55" s="195"/>
      <c r="L55" s="196"/>
      <c r="M55" s="32"/>
      <c r="N55" s="22"/>
    </row>
    <row r="56" spans="1:14" ht="12.75">
      <c r="A56" s="22"/>
      <c r="B56" s="194" t="str">
        <f>IF(Inspection!H100=Inspection!$S$30,Inspection!A100," ")</f>
        <v> </v>
      </c>
      <c r="C56" s="163"/>
      <c r="D56" s="163"/>
      <c r="E56" s="195" t="str">
        <f>IF(Inspection!H100=Inspection!$S$30,Inspection!L100," ")</f>
        <v> </v>
      </c>
      <c r="F56" s="195"/>
      <c r="G56" s="195"/>
      <c r="H56" s="195"/>
      <c r="I56" s="195"/>
      <c r="J56" s="195"/>
      <c r="K56" s="195"/>
      <c r="L56" s="196"/>
      <c r="M56" s="33"/>
      <c r="N56" s="22"/>
    </row>
    <row r="57" spans="1:14" ht="12.75">
      <c r="A57" s="22"/>
      <c r="B57" s="194" t="str">
        <f>IF(Inspection!H102=Inspection!$S$30,Inspection!A102," ")</f>
        <v> </v>
      </c>
      <c r="C57" s="163"/>
      <c r="D57" s="163"/>
      <c r="E57" s="195" t="str">
        <f>IF(Inspection!H102=Inspection!$S$30,Inspection!L102," ")</f>
        <v> </v>
      </c>
      <c r="F57" s="195"/>
      <c r="G57" s="195"/>
      <c r="H57" s="195"/>
      <c r="I57" s="195"/>
      <c r="J57" s="195"/>
      <c r="K57" s="195"/>
      <c r="L57" s="196"/>
      <c r="M57" s="32"/>
      <c r="N57" s="22"/>
    </row>
    <row r="58" spans="1:14" ht="18.75" customHeight="1">
      <c r="A58" s="22"/>
      <c r="B58" s="194" t="str">
        <f>IF(Inspection!H104=Inspection!$S$30,Inspection!A104," ")</f>
        <v> </v>
      </c>
      <c r="C58" s="163"/>
      <c r="D58" s="163"/>
      <c r="E58" s="195" t="str">
        <f>IF(Inspection!H104=Inspection!$S$30,Inspection!L104," ")</f>
        <v> </v>
      </c>
      <c r="F58" s="195"/>
      <c r="G58" s="195"/>
      <c r="H58" s="195"/>
      <c r="I58" s="195"/>
      <c r="J58" s="195"/>
      <c r="K58" s="195"/>
      <c r="L58" s="196"/>
      <c r="M58" s="33"/>
      <c r="N58" s="22"/>
    </row>
    <row r="59" spans="1:14" ht="12.75">
      <c r="A59" s="22"/>
      <c r="B59" s="194" t="str">
        <f>IF(Inspection!H106=Inspection!$S$30,Inspection!A106," ")</f>
        <v> </v>
      </c>
      <c r="C59" s="163"/>
      <c r="D59" s="163"/>
      <c r="E59" s="195" t="str">
        <f>IF(Inspection!H106=Inspection!$S$30,Inspection!L106," ")</f>
        <v> </v>
      </c>
      <c r="F59" s="195"/>
      <c r="G59" s="195"/>
      <c r="H59" s="195"/>
      <c r="I59" s="195"/>
      <c r="J59" s="195"/>
      <c r="K59" s="195"/>
      <c r="L59" s="196"/>
      <c r="M59" s="32"/>
      <c r="N59" s="22"/>
    </row>
    <row r="60" spans="1:14" ht="12.75">
      <c r="A60" s="22"/>
      <c r="B60" s="214" t="s">
        <v>51</v>
      </c>
      <c r="C60" s="215"/>
      <c r="D60" s="215"/>
      <c r="E60" s="215"/>
      <c r="F60" s="215"/>
      <c r="G60" s="215"/>
      <c r="H60" s="215"/>
      <c r="I60" s="215"/>
      <c r="J60" s="216"/>
      <c r="K60" s="219" t="s">
        <v>52</v>
      </c>
      <c r="L60" s="220"/>
      <c r="M60" s="25">
        <f>SUM(M21:M59)</f>
        <v>0</v>
      </c>
      <c r="N60" s="22"/>
    </row>
    <row r="61" spans="1:14" ht="12.75">
      <c r="A61" s="22"/>
      <c r="B61" s="217"/>
      <c r="C61" s="218"/>
      <c r="D61" s="218"/>
      <c r="E61" s="218"/>
      <c r="F61" s="218"/>
      <c r="G61" s="218"/>
      <c r="H61" s="218"/>
      <c r="I61" s="218"/>
      <c r="J61" s="185"/>
      <c r="K61" s="26"/>
      <c r="L61" s="12"/>
      <c r="M61" s="27"/>
      <c r="N61" s="22"/>
    </row>
    <row r="62" spans="1:14" ht="12.75">
      <c r="A62" s="22"/>
      <c r="B62" s="217"/>
      <c r="C62" s="218"/>
      <c r="D62" s="218"/>
      <c r="E62" s="218"/>
      <c r="F62" s="218"/>
      <c r="G62" s="218"/>
      <c r="H62" s="218"/>
      <c r="I62" s="218"/>
      <c r="J62" s="185"/>
      <c r="K62" s="219" t="s">
        <v>53</v>
      </c>
      <c r="L62" s="220"/>
      <c r="M62" s="28"/>
      <c r="N62" s="22"/>
    </row>
    <row r="63" spans="1:14" ht="12.75">
      <c r="A63" s="22"/>
      <c r="B63" s="221" t="s">
        <v>54</v>
      </c>
      <c r="C63" s="222"/>
      <c r="D63" s="222"/>
      <c r="E63" s="222"/>
      <c r="F63" s="222"/>
      <c r="G63" s="12"/>
      <c r="H63" s="222" t="s">
        <v>39</v>
      </c>
      <c r="I63" s="222"/>
      <c r="J63" s="222"/>
      <c r="K63" s="26"/>
      <c r="L63" s="12"/>
      <c r="M63" s="27"/>
      <c r="N63" s="22"/>
    </row>
    <row r="64" spans="1:14" ht="12.75">
      <c r="A64" s="22"/>
      <c r="B64" s="229" t="s">
        <v>55</v>
      </c>
      <c r="C64" s="230"/>
      <c r="D64" s="230"/>
      <c r="E64" s="230"/>
      <c r="F64" s="230"/>
      <c r="G64" s="230"/>
      <c r="H64" s="230"/>
      <c r="I64" s="230"/>
      <c r="J64" s="231"/>
      <c r="K64" s="219" t="s">
        <v>56</v>
      </c>
      <c r="L64" s="220"/>
      <c r="M64" s="25">
        <f>SUM(M60)</f>
        <v>0</v>
      </c>
      <c r="N64" s="22"/>
    </row>
    <row r="65" spans="2:13" ht="12.75">
      <c r="B65" s="232" t="s">
        <v>57</v>
      </c>
      <c r="C65" s="233"/>
      <c r="D65" s="233"/>
      <c r="E65" s="235" t="s">
        <v>58</v>
      </c>
      <c r="F65" s="233"/>
      <c r="G65" s="233"/>
      <c r="H65" s="235" t="s">
        <v>59</v>
      </c>
      <c r="I65" s="233"/>
      <c r="J65" s="236"/>
      <c r="K65" s="22"/>
      <c r="L65" s="22"/>
      <c r="M65" s="22"/>
    </row>
    <row r="66" spans="2:13" ht="12.75">
      <c r="B66" s="234"/>
      <c r="C66" s="233"/>
      <c r="D66" s="233"/>
      <c r="E66" s="233"/>
      <c r="F66" s="233"/>
      <c r="G66" s="233"/>
      <c r="H66" s="233"/>
      <c r="I66" s="233"/>
      <c r="J66" s="236"/>
      <c r="K66" s="22"/>
      <c r="L66" s="22"/>
      <c r="M66" s="22"/>
    </row>
    <row r="67" spans="2:13" ht="12.75">
      <c r="B67" s="234"/>
      <c r="C67" s="233"/>
      <c r="D67" s="233"/>
      <c r="E67" s="233"/>
      <c r="F67" s="233"/>
      <c r="G67" s="233"/>
      <c r="H67" s="233"/>
      <c r="I67" s="233"/>
      <c r="J67" s="236"/>
      <c r="K67" s="22"/>
      <c r="L67" s="22"/>
      <c r="M67" s="22"/>
    </row>
    <row r="68" spans="2:13" ht="12.75">
      <c r="B68" s="234"/>
      <c r="C68" s="233"/>
      <c r="D68" s="233"/>
      <c r="E68" s="233"/>
      <c r="F68" s="233"/>
      <c r="G68" s="233"/>
      <c r="H68" s="233"/>
      <c r="I68" s="233"/>
      <c r="J68" s="236"/>
      <c r="K68" s="22"/>
      <c r="L68" s="22"/>
      <c r="M68" s="22"/>
    </row>
    <row r="69" spans="2:13" ht="12.75">
      <c r="B69" s="234"/>
      <c r="C69" s="233"/>
      <c r="D69" s="233"/>
      <c r="E69" s="233"/>
      <c r="F69" s="233"/>
      <c r="G69" s="233"/>
      <c r="H69" s="233"/>
      <c r="I69" s="233"/>
      <c r="J69" s="236"/>
      <c r="K69" s="22"/>
      <c r="L69" s="22"/>
      <c r="M69" s="22"/>
    </row>
    <row r="70" spans="2:13" ht="12.75">
      <c r="B70" s="234"/>
      <c r="C70" s="233"/>
      <c r="D70" s="233"/>
      <c r="E70" s="233"/>
      <c r="F70" s="233"/>
      <c r="G70" s="233"/>
      <c r="H70" s="233"/>
      <c r="I70" s="233"/>
      <c r="J70" s="236"/>
      <c r="K70" s="22"/>
      <c r="L70" s="22"/>
      <c r="M70" s="22"/>
    </row>
    <row r="71" spans="2:13" ht="12.75">
      <c r="B71" s="234"/>
      <c r="C71" s="233"/>
      <c r="D71" s="233"/>
      <c r="E71" s="233"/>
      <c r="F71" s="233"/>
      <c r="G71" s="233"/>
      <c r="H71" s="233"/>
      <c r="I71" s="233"/>
      <c r="J71" s="236"/>
      <c r="K71" s="22"/>
      <c r="L71" s="22"/>
      <c r="M71" s="22"/>
    </row>
    <row r="72" spans="2:13" ht="12.75">
      <c r="B72" s="234"/>
      <c r="C72" s="233"/>
      <c r="D72" s="233"/>
      <c r="E72" s="233"/>
      <c r="F72" s="233"/>
      <c r="G72" s="233"/>
      <c r="H72" s="233"/>
      <c r="I72" s="233"/>
      <c r="J72" s="236"/>
      <c r="K72" s="22"/>
      <c r="L72" s="22"/>
      <c r="M72" s="22"/>
    </row>
    <row r="73" spans="2:13" ht="12.75">
      <c r="B73" s="223" t="s">
        <v>60</v>
      </c>
      <c r="C73" s="224"/>
      <c r="D73" s="224"/>
      <c r="E73" s="224"/>
      <c r="F73" s="224"/>
      <c r="G73" s="224"/>
      <c r="H73" s="224"/>
      <c r="I73" s="224"/>
      <c r="J73" s="225"/>
      <c r="K73" s="22"/>
      <c r="L73" s="22"/>
      <c r="M73" s="22"/>
    </row>
    <row r="74" spans="2:13" ht="12.75">
      <c r="B74" s="226"/>
      <c r="C74" s="227"/>
      <c r="D74" s="227"/>
      <c r="E74" s="227"/>
      <c r="F74" s="227"/>
      <c r="G74" s="227"/>
      <c r="H74" s="227"/>
      <c r="I74" s="227"/>
      <c r="J74" s="228"/>
      <c r="K74" s="22"/>
      <c r="L74" s="22"/>
      <c r="M74" s="22"/>
    </row>
    <row r="75" spans="2:13" ht="12.75">
      <c r="B75" s="22"/>
      <c r="C75" s="22"/>
      <c r="D75" s="22"/>
      <c r="E75" s="22"/>
      <c r="F75" s="22"/>
      <c r="G75" s="22"/>
      <c r="H75" s="22"/>
      <c r="I75" s="22"/>
      <c r="J75" s="22"/>
      <c r="K75" s="22"/>
      <c r="L75" s="22"/>
      <c r="M75" s="22"/>
    </row>
    <row r="76" spans="2:13" ht="12.75">
      <c r="B76" s="22"/>
      <c r="C76" s="22"/>
      <c r="D76" s="22"/>
      <c r="E76" s="22"/>
      <c r="F76" s="22"/>
      <c r="G76" s="22"/>
      <c r="H76" s="22"/>
      <c r="I76" s="22"/>
      <c r="J76" s="22"/>
      <c r="K76" s="22"/>
      <c r="L76" s="22"/>
      <c r="M76" s="22"/>
    </row>
    <row r="77" spans="2:13" ht="12.75">
      <c r="B77" s="22"/>
      <c r="C77" s="22"/>
      <c r="D77" s="22"/>
      <c r="E77" s="22"/>
      <c r="F77" s="22"/>
      <c r="G77" s="22"/>
      <c r="H77" s="22"/>
      <c r="I77" s="22"/>
      <c r="J77" s="22"/>
      <c r="K77" s="22"/>
      <c r="L77" s="22"/>
      <c r="M77" s="22"/>
    </row>
    <row r="78" spans="2:13" ht="12.75">
      <c r="B78" s="22"/>
      <c r="C78" s="22"/>
      <c r="D78" s="22"/>
      <c r="E78" s="22"/>
      <c r="F78" s="22"/>
      <c r="G78" s="22"/>
      <c r="H78" s="22"/>
      <c r="I78" s="22"/>
      <c r="J78" s="22"/>
      <c r="K78" s="22"/>
      <c r="L78" s="22"/>
      <c r="M78" s="22"/>
    </row>
  </sheetData>
  <mergeCells count="113">
    <mergeCell ref="B50:D50"/>
    <mergeCell ref="E50:L50"/>
    <mergeCell ref="B51:D51"/>
    <mergeCell ref="E51:L51"/>
    <mergeCell ref="B48:D48"/>
    <mergeCell ref="E48:L48"/>
    <mergeCell ref="B49:D49"/>
    <mergeCell ref="E49:L49"/>
    <mergeCell ref="B46:D46"/>
    <mergeCell ref="E46:L46"/>
    <mergeCell ref="B47:D47"/>
    <mergeCell ref="E47:L47"/>
    <mergeCell ref="B44:D44"/>
    <mergeCell ref="E44:L44"/>
    <mergeCell ref="B45:D45"/>
    <mergeCell ref="E45:L45"/>
    <mergeCell ref="B54:D54"/>
    <mergeCell ref="E54:L54"/>
    <mergeCell ref="B55:D55"/>
    <mergeCell ref="E55:L55"/>
    <mergeCell ref="B52:D52"/>
    <mergeCell ref="E52:L52"/>
    <mergeCell ref="B53:D53"/>
    <mergeCell ref="E53:L53"/>
    <mergeCell ref="B56:D56"/>
    <mergeCell ref="E56:L56"/>
    <mergeCell ref="B57:D57"/>
    <mergeCell ref="E57:L57"/>
    <mergeCell ref="C4:G4"/>
    <mergeCell ref="C5:G5"/>
    <mergeCell ref="C6:G6"/>
    <mergeCell ref="A2:B2"/>
    <mergeCell ref="B73:J74"/>
    <mergeCell ref="B64:J64"/>
    <mergeCell ref="K64:L64"/>
    <mergeCell ref="B65:D72"/>
    <mergeCell ref="E65:G72"/>
    <mergeCell ref="H65:J72"/>
    <mergeCell ref="B60:J62"/>
    <mergeCell ref="K60:L60"/>
    <mergeCell ref="K62:L62"/>
    <mergeCell ref="B63:F63"/>
    <mergeCell ref="H63:J63"/>
    <mergeCell ref="B58:D58"/>
    <mergeCell ref="E58:L58"/>
    <mergeCell ref="B59:D59"/>
    <mergeCell ref="E59:L59"/>
    <mergeCell ref="B42:D42"/>
    <mergeCell ref="E42:L42"/>
    <mergeCell ref="B43:D43"/>
    <mergeCell ref="E43:L43"/>
    <mergeCell ref="B40:D40"/>
    <mergeCell ref="E40:L40"/>
    <mergeCell ref="B41:D41"/>
    <mergeCell ref="E41:L41"/>
    <mergeCell ref="B38:D38"/>
    <mergeCell ref="E38:L38"/>
    <mergeCell ref="B39:D39"/>
    <mergeCell ref="E39:L39"/>
    <mergeCell ref="B36:D36"/>
    <mergeCell ref="E36:L36"/>
    <mergeCell ref="B37:D37"/>
    <mergeCell ref="E37:L37"/>
    <mergeCell ref="B34:D34"/>
    <mergeCell ref="E34:L34"/>
    <mergeCell ref="B35:D35"/>
    <mergeCell ref="E35:L35"/>
    <mergeCell ref="B32:D32"/>
    <mergeCell ref="E32:L32"/>
    <mergeCell ref="B33:D33"/>
    <mergeCell ref="E33:L33"/>
    <mergeCell ref="B14:F14"/>
    <mergeCell ref="D16:E16"/>
    <mergeCell ref="F16:I16"/>
    <mergeCell ref="B31:D31"/>
    <mergeCell ref="E31:L31"/>
    <mergeCell ref="B29:D29"/>
    <mergeCell ref="E29:L29"/>
    <mergeCell ref="B30:D30"/>
    <mergeCell ref="E30:L30"/>
    <mergeCell ref="B27:D27"/>
    <mergeCell ref="J2:L2"/>
    <mergeCell ref="K3:L3"/>
    <mergeCell ref="B8:F8"/>
    <mergeCell ref="B13:F13"/>
    <mergeCell ref="B9:F9"/>
    <mergeCell ref="B10:F10"/>
    <mergeCell ref="B11:F11"/>
    <mergeCell ref="B12:F12"/>
    <mergeCell ref="C2:G2"/>
    <mergeCell ref="C3:G3"/>
    <mergeCell ref="E27:L27"/>
    <mergeCell ref="B28:D28"/>
    <mergeCell ref="E28:L28"/>
    <mergeCell ref="B25:D25"/>
    <mergeCell ref="E25:L25"/>
    <mergeCell ref="B26:D26"/>
    <mergeCell ref="E26:L26"/>
    <mergeCell ref="B23:D23"/>
    <mergeCell ref="E23:L23"/>
    <mergeCell ref="B24:D24"/>
    <mergeCell ref="E24:L24"/>
    <mergeCell ref="B21:D21"/>
    <mergeCell ref="E21:L21"/>
    <mergeCell ref="B22:D22"/>
    <mergeCell ref="E22:L22"/>
    <mergeCell ref="B19:L19"/>
    <mergeCell ref="B20:D20"/>
    <mergeCell ref="E20:L20"/>
    <mergeCell ref="J16:K16"/>
    <mergeCell ref="D17:E17"/>
    <mergeCell ref="F17:I17"/>
    <mergeCell ref="J17:K17"/>
  </mergeCells>
  <dataValidations count="1">
    <dataValidation type="list" allowBlank="1" showInputMessage="1" showErrorMessage="1" sqref="D17:E17">
      <formula1>$R$16:$R$20</formula1>
    </dataValidation>
  </dataValidations>
  <printOptions/>
  <pageMargins left="0.25" right="0.25" top="0.5" bottom="0.5" header="0.5" footer="0.5"/>
  <pageSetup horizontalDpi="300" verticalDpi="300" orientation="portrait" scale="68"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Marks</dc:creator>
  <cp:keywords/>
  <dc:description/>
  <cp:lastModifiedBy>TRCA</cp:lastModifiedBy>
  <cp:lastPrinted>2007-11-06T15:42:21Z</cp:lastPrinted>
  <dcterms:created xsi:type="dcterms:W3CDTF">2007-01-19T18:38:42Z</dcterms:created>
  <dcterms:modified xsi:type="dcterms:W3CDTF">2008-09-19T15:32:37Z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of Action Items">
    <vt:lpwstr/>
  </property>
  <property fmtid="{D5CDD505-2E9C-101B-9397-08002B2CF9AE}" pid="3" name="_">
    <vt:lpwstr/>
  </property>
  <property fmtid="{D5CDD505-2E9C-101B-9397-08002B2CF9AE}" pid="4" name="High Alert">
    <vt:lpwstr>0</vt:lpwstr>
  </property>
  <property fmtid="{D5CDD505-2E9C-101B-9397-08002B2CF9AE}" pid="5" name="Action Items">
    <vt:lpwstr/>
  </property>
  <property fmtid="{D5CDD505-2E9C-101B-9397-08002B2CF9AE}" pid="6" name="Old Action Items">
    <vt:lpwstr/>
  </property>
  <property fmtid="{D5CDD505-2E9C-101B-9397-08002B2CF9AE}" pid="7" name="Immediate Compliance Required">
    <vt:lpwstr>0</vt:lpwstr>
  </property>
  <property fmtid="{D5CDD505-2E9C-101B-9397-08002B2CF9AE}" pid="8" name="Response Required">
    <vt:lpwstr>0</vt:lpwstr>
  </property>
</Properties>
</file>